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3945" yWindow="-15" windowWidth="3960" windowHeight="3300" firstSheet="1" activeTab="2"/>
  </bookViews>
  <sheets>
    <sheet name="000000" sheetId="2" state="veryHidden" r:id="rId1"/>
    <sheet name="自社内コンテスト概要" sheetId="4" r:id="rId2"/>
    <sheet name="営業所別審査表" sheetId="1" r:id="rId3"/>
    <sheet name="支店・地域別審査表" sheetId="3" r:id="rId4"/>
  </sheets>
  <definedNames>
    <definedName name="_xlnm._FilterDatabase" localSheetId="2" hidden="1">営業所別審査表!$C$11:$AH$316</definedName>
    <definedName name="_xlnm.Print_Area" localSheetId="2">営業所別審査表!$C$11:$AH$316</definedName>
    <definedName name="_xlnm.Print_Area" localSheetId="3">支店・地域別審査表!$B$9:$AH$314</definedName>
    <definedName name="_xlnm.Print_Titles" localSheetId="2">営業所別審査表!$11:$15</definedName>
  </definedNames>
  <calcPr calcId="125725"/>
</workbook>
</file>

<file path=xl/calcChain.xml><?xml version="1.0" encoding="utf-8"?>
<calcChain xmlns="http://schemas.openxmlformats.org/spreadsheetml/2006/main">
  <c r="D15" i="3"/>
  <c r="AC17" i="1"/>
  <c r="Q15" i="3"/>
  <c r="E15"/>
  <c r="F15"/>
  <c r="G15"/>
  <c r="I15"/>
  <c r="J15"/>
  <c r="K15"/>
  <c r="L15"/>
  <c r="N15"/>
  <c r="P15"/>
  <c r="R15"/>
  <c r="U15"/>
  <c r="S15"/>
  <c r="T15"/>
  <c r="O15"/>
  <c r="W15"/>
  <c r="AC15"/>
  <c r="Q17"/>
  <c r="E17"/>
  <c r="F17"/>
  <c r="G17"/>
  <c r="I17"/>
  <c r="J17"/>
  <c r="K17"/>
  <c r="L17"/>
  <c r="N17"/>
  <c r="P17"/>
  <c r="R17"/>
  <c r="U17"/>
  <c r="S17"/>
  <c r="T17"/>
  <c r="O17"/>
  <c r="V17"/>
  <c r="W17"/>
  <c r="Q18"/>
  <c r="E18"/>
  <c r="F18"/>
  <c r="G18"/>
  <c r="I18"/>
  <c r="J18"/>
  <c r="K18"/>
  <c r="L18"/>
  <c r="N18"/>
  <c r="P18"/>
  <c r="R18"/>
  <c r="U18"/>
  <c r="S18"/>
  <c r="T18"/>
  <c r="O18"/>
  <c r="V18"/>
  <c r="W18"/>
  <c r="Q19"/>
  <c r="E19"/>
  <c r="F19"/>
  <c r="G19"/>
  <c r="I19"/>
  <c r="J19"/>
  <c r="K19"/>
  <c r="L19"/>
  <c r="N19"/>
  <c r="P19"/>
  <c r="R19"/>
  <c r="U19"/>
  <c r="S19"/>
  <c r="T19"/>
  <c r="O19"/>
  <c r="V19"/>
  <c r="W19"/>
  <c r="Q20"/>
  <c r="E20"/>
  <c r="F20"/>
  <c r="G20"/>
  <c r="I20"/>
  <c r="J20"/>
  <c r="K20"/>
  <c r="L20"/>
  <c r="N20"/>
  <c r="P20"/>
  <c r="R20"/>
  <c r="U20"/>
  <c r="S20"/>
  <c r="T20"/>
  <c r="O20"/>
  <c r="V20"/>
  <c r="W20"/>
  <c r="Q21"/>
  <c r="E21"/>
  <c r="F21"/>
  <c r="G21"/>
  <c r="I21"/>
  <c r="J21"/>
  <c r="K21"/>
  <c r="L21"/>
  <c r="N21"/>
  <c r="P21"/>
  <c r="R21"/>
  <c r="U21"/>
  <c r="S21"/>
  <c r="T21"/>
  <c r="O21"/>
  <c r="V21"/>
  <c r="W21"/>
  <c r="Q22"/>
  <c r="E22"/>
  <c r="F22"/>
  <c r="G22"/>
  <c r="I22"/>
  <c r="J22"/>
  <c r="K22"/>
  <c r="L22"/>
  <c r="N22"/>
  <c r="P22"/>
  <c r="R22"/>
  <c r="U22"/>
  <c r="S22"/>
  <c r="T22"/>
  <c r="O22"/>
  <c r="V22"/>
  <c r="W22"/>
  <c r="Q23"/>
  <c r="E23"/>
  <c r="F23"/>
  <c r="G23"/>
  <c r="I23"/>
  <c r="J23"/>
  <c r="K23"/>
  <c r="L23"/>
  <c r="N23"/>
  <c r="P23"/>
  <c r="R23"/>
  <c r="U23"/>
  <c r="S23"/>
  <c r="T23"/>
  <c r="O23"/>
  <c r="V23"/>
  <c r="W23"/>
  <c r="Q24"/>
  <c r="E24"/>
  <c r="F24"/>
  <c r="G24"/>
  <c r="I24"/>
  <c r="J24"/>
  <c r="K24"/>
  <c r="L24"/>
  <c r="N24"/>
  <c r="P24"/>
  <c r="R24"/>
  <c r="U24"/>
  <c r="S24"/>
  <c r="T24"/>
  <c r="O24"/>
  <c r="V24"/>
  <c r="W24"/>
  <c r="Q25"/>
  <c r="E25"/>
  <c r="F25"/>
  <c r="G25"/>
  <c r="I25"/>
  <c r="J25"/>
  <c r="K25"/>
  <c r="L25"/>
  <c r="N25"/>
  <c r="P25"/>
  <c r="R25"/>
  <c r="U25"/>
  <c r="S25"/>
  <c r="T25"/>
  <c r="O25"/>
  <c r="V25"/>
  <c r="W25"/>
  <c r="Q26"/>
  <c r="E26"/>
  <c r="F26"/>
  <c r="G26"/>
  <c r="I26"/>
  <c r="J26"/>
  <c r="K26"/>
  <c r="L26"/>
  <c r="N26"/>
  <c r="P26"/>
  <c r="R26"/>
  <c r="U26"/>
  <c r="S26"/>
  <c r="T26"/>
  <c r="O26"/>
  <c r="V26"/>
  <c r="W26"/>
  <c r="Q27"/>
  <c r="E27"/>
  <c r="F27"/>
  <c r="G27"/>
  <c r="I27"/>
  <c r="J27"/>
  <c r="K27"/>
  <c r="L27"/>
  <c r="N27"/>
  <c r="P27"/>
  <c r="R27"/>
  <c r="U27"/>
  <c r="S27"/>
  <c r="T27"/>
  <c r="O27"/>
  <c r="V27"/>
  <c r="W27"/>
  <c r="Q28"/>
  <c r="E28"/>
  <c r="F28"/>
  <c r="G28"/>
  <c r="I28"/>
  <c r="J28"/>
  <c r="K28"/>
  <c r="L28"/>
  <c r="N28"/>
  <c r="P28"/>
  <c r="R28"/>
  <c r="U28"/>
  <c r="S28"/>
  <c r="T28"/>
  <c r="O28"/>
  <c r="V28"/>
  <c r="W28"/>
  <c r="Q29"/>
  <c r="E29"/>
  <c r="F29"/>
  <c r="G29"/>
  <c r="I29"/>
  <c r="J29"/>
  <c r="K29"/>
  <c r="L29"/>
  <c r="N29"/>
  <c r="P29"/>
  <c r="R29"/>
  <c r="U29"/>
  <c r="S29"/>
  <c r="T29"/>
  <c r="O29"/>
  <c r="V29"/>
  <c r="W29"/>
  <c r="Q30"/>
  <c r="E30"/>
  <c r="F30"/>
  <c r="G30"/>
  <c r="I30"/>
  <c r="J30"/>
  <c r="K30"/>
  <c r="L30"/>
  <c r="N30"/>
  <c r="P30"/>
  <c r="R30"/>
  <c r="U30"/>
  <c r="S30"/>
  <c r="T30"/>
  <c r="O30"/>
  <c r="V30"/>
  <c r="W30"/>
  <c r="Q31"/>
  <c r="E31"/>
  <c r="F31"/>
  <c r="G31"/>
  <c r="I31"/>
  <c r="J31"/>
  <c r="K31"/>
  <c r="L31"/>
  <c r="N31"/>
  <c r="P31"/>
  <c r="R31"/>
  <c r="U31"/>
  <c r="S31"/>
  <c r="T31"/>
  <c r="O31"/>
  <c r="V31"/>
  <c r="W31"/>
  <c r="Q32"/>
  <c r="E32"/>
  <c r="F32"/>
  <c r="G32"/>
  <c r="I32"/>
  <c r="J32"/>
  <c r="K32"/>
  <c r="L32"/>
  <c r="N32"/>
  <c r="P32"/>
  <c r="R32"/>
  <c r="U32"/>
  <c r="S32"/>
  <c r="T32"/>
  <c r="O32"/>
  <c r="V32"/>
  <c r="W32"/>
  <c r="Q33"/>
  <c r="E33"/>
  <c r="F33"/>
  <c r="G33"/>
  <c r="I33"/>
  <c r="J33"/>
  <c r="K33"/>
  <c r="L33"/>
  <c r="N33"/>
  <c r="P33"/>
  <c r="R33"/>
  <c r="U33"/>
  <c r="S33"/>
  <c r="T33"/>
  <c r="O33"/>
  <c r="V33"/>
  <c r="W33"/>
  <c r="Q34"/>
  <c r="E34"/>
  <c r="F34"/>
  <c r="G34"/>
  <c r="I34"/>
  <c r="J34"/>
  <c r="K34"/>
  <c r="L34"/>
  <c r="N34"/>
  <c r="P34"/>
  <c r="R34"/>
  <c r="U34"/>
  <c r="S34"/>
  <c r="T34"/>
  <c r="O34"/>
  <c r="V34"/>
  <c r="W34"/>
  <c r="Q35"/>
  <c r="E35"/>
  <c r="F35"/>
  <c r="G35"/>
  <c r="I35"/>
  <c r="J35"/>
  <c r="K35"/>
  <c r="L35"/>
  <c r="N35"/>
  <c r="P35"/>
  <c r="R35"/>
  <c r="U35"/>
  <c r="S35"/>
  <c r="T35"/>
  <c r="O35"/>
  <c r="V35"/>
  <c r="W35"/>
  <c r="Q36"/>
  <c r="E36"/>
  <c r="F36"/>
  <c r="G36"/>
  <c r="I36"/>
  <c r="J36"/>
  <c r="K36"/>
  <c r="L36"/>
  <c r="N36"/>
  <c r="P36"/>
  <c r="R36"/>
  <c r="U36"/>
  <c r="S36"/>
  <c r="T36"/>
  <c r="O36"/>
  <c r="V36"/>
  <c r="W36"/>
  <c r="Q37"/>
  <c r="E37"/>
  <c r="F37"/>
  <c r="G37"/>
  <c r="I37"/>
  <c r="J37"/>
  <c r="K37"/>
  <c r="L37"/>
  <c r="N37"/>
  <c r="P37"/>
  <c r="R37"/>
  <c r="U37"/>
  <c r="S37"/>
  <c r="T37"/>
  <c r="O37"/>
  <c r="V37"/>
  <c r="W37"/>
  <c r="Q38"/>
  <c r="E38"/>
  <c r="F38"/>
  <c r="G38"/>
  <c r="I38"/>
  <c r="J38"/>
  <c r="K38"/>
  <c r="L38"/>
  <c r="N38"/>
  <c r="P38"/>
  <c r="R38"/>
  <c r="U38"/>
  <c r="S38"/>
  <c r="T38"/>
  <c r="O38"/>
  <c r="V38"/>
  <c r="W38"/>
  <c r="Q39"/>
  <c r="E39"/>
  <c r="F39"/>
  <c r="G39"/>
  <c r="I39"/>
  <c r="J39"/>
  <c r="K39"/>
  <c r="L39"/>
  <c r="N39"/>
  <c r="P39"/>
  <c r="R39"/>
  <c r="U39"/>
  <c r="S39"/>
  <c r="T39"/>
  <c r="O39"/>
  <c r="V39"/>
  <c r="W39"/>
  <c r="Q40"/>
  <c r="E40"/>
  <c r="F40"/>
  <c r="G40"/>
  <c r="I40"/>
  <c r="J40"/>
  <c r="K40"/>
  <c r="L40"/>
  <c r="N40"/>
  <c r="P40"/>
  <c r="R40"/>
  <c r="U40"/>
  <c r="S40"/>
  <c r="T40"/>
  <c r="O40"/>
  <c r="V40"/>
  <c r="W40"/>
  <c r="Q41"/>
  <c r="E41"/>
  <c r="F41"/>
  <c r="G41"/>
  <c r="I41"/>
  <c r="J41"/>
  <c r="K41"/>
  <c r="L41"/>
  <c r="N41"/>
  <c r="P41"/>
  <c r="R41"/>
  <c r="U41"/>
  <c r="S41"/>
  <c r="T41"/>
  <c r="O41"/>
  <c r="V41"/>
  <c r="W41"/>
  <c r="Q42"/>
  <c r="E42"/>
  <c r="F42"/>
  <c r="G42"/>
  <c r="I42"/>
  <c r="J42"/>
  <c r="K42"/>
  <c r="L42"/>
  <c r="N42"/>
  <c r="P42"/>
  <c r="R42"/>
  <c r="U42"/>
  <c r="S42"/>
  <c r="T42"/>
  <c r="O42"/>
  <c r="V42"/>
  <c r="W42"/>
  <c r="Q43"/>
  <c r="E43"/>
  <c r="F43"/>
  <c r="G43"/>
  <c r="I43"/>
  <c r="J43"/>
  <c r="K43"/>
  <c r="L43"/>
  <c r="N43"/>
  <c r="P43"/>
  <c r="R43"/>
  <c r="U43"/>
  <c r="S43"/>
  <c r="T43"/>
  <c r="O43"/>
  <c r="V43"/>
  <c r="W43"/>
  <c r="Q44"/>
  <c r="E44"/>
  <c r="F44"/>
  <c r="G44"/>
  <c r="I44"/>
  <c r="J44"/>
  <c r="K44"/>
  <c r="L44"/>
  <c r="N44"/>
  <c r="P44"/>
  <c r="R44"/>
  <c r="U44"/>
  <c r="S44"/>
  <c r="T44"/>
  <c r="O44"/>
  <c r="V44"/>
  <c r="W44"/>
  <c r="Q45"/>
  <c r="E45"/>
  <c r="F45"/>
  <c r="G45"/>
  <c r="I45"/>
  <c r="J45"/>
  <c r="K45"/>
  <c r="L45"/>
  <c r="N45"/>
  <c r="P45"/>
  <c r="R45"/>
  <c r="U45"/>
  <c r="S45"/>
  <c r="T45"/>
  <c r="O45"/>
  <c r="V45"/>
  <c r="W45"/>
  <c r="Q46"/>
  <c r="E46"/>
  <c r="F46"/>
  <c r="G46"/>
  <c r="I46"/>
  <c r="J46"/>
  <c r="K46"/>
  <c r="L46"/>
  <c r="N46"/>
  <c r="P46"/>
  <c r="R46"/>
  <c r="U46"/>
  <c r="S46"/>
  <c r="T46"/>
  <c r="O46"/>
  <c r="V46"/>
  <c r="W46"/>
  <c r="Q47"/>
  <c r="E47"/>
  <c r="F47"/>
  <c r="G47"/>
  <c r="I47"/>
  <c r="J47"/>
  <c r="K47"/>
  <c r="L47"/>
  <c r="N47"/>
  <c r="P47"/>
  <c r="R47"/>
  <c r="U47"/>
  <c r="S47"/>
  <c r="T47"/>
  <c r="O47"/>
  <c r="V47"/>
  <c r="W47"/>
  <c r="Q48"/>
  <c r="E48"/>
  <c r="F48"/>
  <c r="G48"/>
  <c r="I48"/>
  <c r="J48"/>
  <c r="K48"/>
  <c r="L48"/>
  <c r="N48"/>
  <c r="P48"/>
  <c r="R48"/>
  <c r="U48"/>
  <c r="S48"/>
  <c r="T48"/>
  <c r="O48"/>
  <c r="V48"/>
  <c r="W48"/>
  <c r="Q49"/>
  <c r="E49"/>
  <c r="F49"/>
  <c r="G49"/>
  <c r="I49"/>
  <c r="J49"/>
  <c r="K49"/>
  <c r="L49"/>
  <c r="N49"/>
  <c r="P49"/>
  <c r="R49"/>
  <c r="U49"/>
  <c r="S49"/>
  <c r="T49"/>
  <c r="O49"/>
  <c r="V49"/>
  <c r="W49"/>
  <c r="Q50"/>
  <c r="E50"/>
  <c r="F50"/>
  <c r="G50"/>
  <c r="I50"/>
  <c r="J50"/>
  <c r="K50"/>
  <c r="L50"/>
  <c r="N50"/>
  <c r="P50"/>
  <c r="R50"/>
  <c r="U50"/>
  <c r="S50"/>
  <c r="T50"/>
  <c r="O50"/>
  <c r="V50"/>
  <c r="W50"/>
  <c r="Q51"/>
  <c r="E51"/>
  <c r="F51"/>
  <c r="G51"/>
  <c r="I51"/>
  <c r="J51"/>
  <c r="K51"/>
  <c r="L51"/>
  <c r="N51"/>
  <c r="P51"/>
  <c r="R51"/>
  <c r="U51"/>
  <c r="S51"/>
  <c r="T51"/>
  <c r="O51"/>
  <c r="V51"/>
  <c r="W51"/>
  <c r="Q52"/>
  <c r="E52"/>
  <c r="F52"/>
  <c r="G52"/>
  <c r="I52"/>
  <c r="J52"/>
  <c r="K52"/>
  <c r="L52"/>
  <c r="N52"/>
  <c r="P52"/>
  <c r="R52"/>
  <c r="U52"/>
  <c r="S52"/>
  <c r="T52"/>
  <c r="O52"/>
  <c r="V52"/>
  <c r="W52"/>
  <c r="Q53"/>
  <c r="E53"/>
  <c r="F53"/>
  <c r="G53"/>
  <c r="I53"/>
  <c r="J53"/>
  <c r="K53"/>
  <c r="L53"/>
  <c r="N53"/>
  <c r="P53"/>
  <c r="R53"/>
  <c r="U53"/>
  <c r="S53"/>
  <c r="T53"/>
  <c r="O53"/>
  <c r="V53"/>
  <c r="W53"/>
  <c r="Q54"/>
  <c r="E54"/>
  <c r="F54"/>
  <c r="G54"/>
  <c r="I54"/>
  <c r="J54"/>
  <c r="K54"/>
  <c r="L54"/>
  <c r="N54"/>
  <c r="P54"/>
  <c r="R54"/>
  <c r="U54"/>
  <c r="S54"/>
  <c r="T54"/>
  <c r="O54"/>
  <c r="V54"/>
  <c r="W54"/>
  <c r="Q55"/>
  <c r="E55"/>
  <c r="F55"/>
  <c r="G55"/>
  <c r="I55"/>
  <c r="J55"/>
  <c r="K55"/>
  <c r="L55"/>
  <c r="N55"/>
  <c r="P55"/>
  <c r="R55"/>
  <c r="U55"/>
  <c r="S55"/>
  <c r="T55"/>
  <c r="O55"/>
  <c r="V55"/>
  <c r="W55"/>
  <c r="Q56"/>
  <c r="E56"/>
  <c r="F56"/>
  <c r="G56"/>
  <c r="I56"/>
  <c r="J56"/>
  <c r="K56"/>
  <c r="L56"/>
  <c r="N56"/>
  <c r="P56"/>
  <c r="R56"/>
  <c r="U56"/>
  <c r="S56"/>
  <c r="T56"/>
  <c r="O56"/>
  <c r="V56"/>
  <c r="W56"/>
  <c r="Q57"/>
  <c r="E57"/>
  <c r="F57"/>
  <c r="G57"/>
  <c r="I57"/>
  <c r="J57"/>
  <c r="K57"/>
  <c r="L57"/>
  <c r="N57"/>
  <c r="P57"/>
  <c r="R57"/>
  <c r="U57"/>
  <c r="S57"/>
  <c r="T57"/>
  <c r="O57"/>
  <c r="V57"/>
  <c r="W57"/>
  <c r="Q58"/>
  <c r="E58"/>
  <c r="F58"/>
  <c r="G58"/>
  <c r="I58"/>
  <c r="J58"/>
  <c r="K58"/>
  <c r="L58"/>
  <c r="N58"/>
  <c r="P58"/>
  <c r="R58"/>
  <c r="U58"/>
  <c r="S58"/>
  <c r="T58"/>
  <c r="O58"/>
  <c r="V58"/>
  <c r="W58"/>
  <c r="Q59"/>
  <c r="E59"/>
  <c r="F59"/>
  <c r="G59"/>
  <c r="I59"/>
  <c r="J59"/>
  <c r="K59"/>
  <c r="L59"/>
  <c r="N59"/>
  <c r="P59"/>
  <c r="R59"/>
  <c r="U59"/>
  <c r="S59"/>
  <c r="T59"/>
  <c r="O59"/>
  <c r="V59"/>
  <c r="W59"/>
  <c r="Q60"/>
  <c r="E60"/>
  <c r="F60"/>
  <c r="G60"/>
  <c r="I60"/>
  <c r="J60"/>
  <c r="K60"/>
  <c r="L60"/>
  <c r="N60"/>
  <c r="P60"/>
  <c r="R60"/>
  <c r="U60"/>
  <c r="S60"/>
  <c r="T60"/>
  <c r="O60"/>
  <c r="V60"/>
  <c r="W60"/>
  <c r="Q61"/>
  <c r="E61"/>
  <c r="F61"/>
  <c r="G61"/>
  <c r="I61"/>
  <c r="J61"/>
  <c r="K61"/>
  <c r="L61"/>
  <c r="N61"/>
  <c r="P61"/>
  <c r="R61"/>
  <c r="U61"/>
  <c r="S61"/>
  <c r="T61"/>
  <c r="O61"/>
  <c r="V61"/>
  <c r="W61"/>
  <c r="Q62"/>
  <c r="E62"/>
  <c r="F62"/>
  <c r="G62"/>
  <c r="I62"/>
  <c r="J62"/>
  <c r="K62"/>
  <c r="L62"/>
  <c r="N62"/>
  <c r="P62"/>
  <c r="R62"/>
  <c r="U62"/>
  <c r="S62"/>
  <c r="T62"/>
  <c r="O62"/>
  <c r="V62"/>
  <c r="W62"/>
  <c r="Q63"/>
  <c r="E63"/>
  <c r="F63"/>
  <c r="G63"/>
  <c r="I63"/>
  <c r="J63"/>
  <c r="K63"/>
  <c r="L63"/>
  <c r="N63"/>
  <c r="P63"/>
  <c r="R63"/>
  <c r="U63"/>
  <c r="S63"/>
  <c r="T63"/>
  <c r="O63"/>
  <c r="V63"/>
  <c r="W63"/>
  <c r="Q64"/>
  <c r="E64"/>
  <c r="F64"/>
  <c r="G64"/>
  <c r="I64"/>
  <c r="J64"/>
  <c r="K64"/>
  <c r="L64"/>
  <c r="N64"/>
  <c r="P64"/>
  <c r="R64"/>
  <c r="U64"/>
  <c r="S64"/>
  <c r="T64"/>
  <c r="O64"/>
  <c r="V64"/>
  <c r="W64"/>
  <c r="Q65"/>
  <c r="E65"/>
  <c r="F65"/>
  <c r="G65"/>
  <c r="I65"/>
  <c r="J65"/>
  <c r="K65"/>
  <c r="L65"/>
  <c r="N65"/>
  <c r="P65"/>
  <c r="R65"/>
  <c r="U65"/>
  <c r="S65"/>
  <c r="T65"/>
  <c r="O65"/>
  <c r="V65"/>
  <c r="W65"/>
  <c r="Q66"/>
  <c r="E66"/>
  <c r="F66"/>
  <c r="G66"/>
  <c r="I66"/>
  <c r="J66"/>
  <c r="K66"/>
  <c r="L66"/>
  <c r="N66"/>
  <c r="P66"/>
  <c r="R66"/>
  <c r="U66"/>
  <c r="S66"/>
  <c r="T66"/>
  <c r="O66"/>
  <c r="V66"/>
  <c r="W66"/>
  <c r="Q67"/>
  <c r="E67"/>
  <c r="F67"/>
  <c r="G67"/>
  <c r="I67"/>
  <c r="J67"/>
  <c r="K67"/>
  <c r="L67"/>
  <c r="N67"/>
  <c r="P67"/>
  <c r="R67"/>
  <c r="U67"/>
  <c r="S67"/>
  <c r="T67"/>
  <c r="O67"/>
  <c r="V67"/>
  <c r="W67"/>
  <c r="Q68"/>
  <c r="E68"/>
  <c r="F68"/>
  <c r="G68"/>
  <c r="I68"/>
  <c r="J68"/>
  <c r="K68"/>
  <c r="L68"/>
  <c r="N68"/>
  <c r="P68"/>
  <c r="R68"/>
  <c r="U68"/>
  <c r="S68"/>
  <c r="T68"/>
  <c r="O68"/>
  <c r="V68"/>
  <c r="W68"/>
  <c r="Q69"/>
  <c r="E69"/>
  <c r="F69"/>
  <c r="G69"/>
  <c r="I69"/>
  <c r="J69"/>
  <c r="K69"/>
  <c r="L69"/>
  <c r="N69"/>
  <c r="P69"/>
  <c r="R69"/>
  <c r="U69"/>
  <c r="S69"/>
  <c r="T69"/>
  <c r="O69"/>
  <c r="V69"/>
  <c r="W69"/>
  <c r="Q70"/>
  <c r="E70"/>
  <c r="F70"/>
  <c r="G70"/>
  <c r="I70"/>
  <c r="J70"/>
  <c r="K70"/>
  <c r="L70"/>
  <c r="N70"/>
  <c r="P70"/>
  <c r="R70"/>
  <c r="U70"/>
  <c r="S70"/>
  <c r="T70"/>
  <c r="O70"/>
  <c r="V70"/>
  <c r="W70"/>
  <c r="Q71"/>
  <c r="E71"/>
  <c r="F71"/>
  <c r="G71"/>
  <c r="I71"/>
  <c r="J71"/>
  <c r="K71"/>
  <c r="L71"/>
  <c r="N71"/>
  <c r="P71"/>
  <c r="R71"/>
  <c r="U71"/>
  <c r="S71"/>
  <c r="T71"/>
  <c r="O71"/>
  <c r="V71"/>
  <c r="W71"/>
  <c r="Q72"/>
  <c r="E72"/>
  <c r="F72"/>
  <c r="G72"/>
  <c r="I72"/>
  <c r="J72"/>
  <c r="K72"/>
  <c r="L72"/>
  <c r="N72"/>
  <c r="P72"/>
  <c r="R72"/>
  <c r="U72"/>
  <c r="S72"/>
  <c r="T72"/>
  <c r="O72"/>
  <c r="V72"/>
  <c r="W72"/>
  <c r="Q73"/>
  <c r="E73"/>
  <c r="F73"/>
  <c r="G73"/>
  <c r="I73"/>
  <c r="J73"/>
  <c r="K73"/>
  <c r="L73"/>
  <c r="N73"/>
  <c r="P73"/>
  <c r="R73"/>
  <c r="U73"/>
  <c r="S73"/>
  <c r="T73"/>
  <c r="O73"/>
  <c r="V73"/>
  <c r="W73"/>
  <c r="Q74"/>
  <c r="E74"/>
  <c r="F74"/>
  <c r="G74"/>
  <c r="I74"/>
  <c r="J74"/>
  <c r="K74"/>
  <c r="L74"/>
  <c r="N74"/>
  <c r="P74"/>
  <c r="R74"/>
  <c r="U74"/>
  <c r="S74"/>
  <c r="T74"/>
  <c r="O74"/>
  <c r="V74"/>
  <c r="W74"/>
  <c r="Q75"/>
  <c r="E75"/>
  <c r="F75"/>
  <c r="G75"/>
  <c r="I75"/>
  <c r="J75"/>
  <c r="K75"/>
  <c r="L75"/>
  <c r="N75"/>
  <c r="P75"/>
  <c r="R75"/>
  <c r="U75"/>
  <c r="S75"/>
  <c r="T75"/>
  <c r="O75"/>
  <c r="V75"/>
  <c r="W75"/>
  <c r="Q76"/>
  <c r="E76"/>
  <c r="F76"/>
  <c r="G76"/>
  <c r="I76"/>
  <c r="J76"/>
  <c r="K76"/>
  <c r="L76"/>
  <c r="N76"/>
  <c r="P76"/>
  <c r="R76"/>
  <c r="U76"/>
  <c r="S76"/>
  <c r="T76"/>
  <c r="O76"/>
  <c r="V76"/>
  <c r="W76"/>
  <c r="Q77"/>
  <c r="E77"/>
  <c r="F77"/>
  <c r="G77"/>
  <c r="I77"/>
  <c r="J77"/>
  <c r="K77"/>
  <c r="L77"/>
  <c r="N77"/>
  <c r="P77"/>
  <c r="R77"/>
  <c r="U77"/>
  <c r="S77"/>
  <c r="T77"/>
  <c r="O77"/>
  <c r="V77"/>
  <c r="W77"/>
  <c r="Q78"/>
  <c r="E78"/>
  <c r="F78"/>
  <c r="G78"/>
  <c r="I78"/>
  <c r="J78"/>
  <c r="K78"/>
  <c r="L78"/>
  <c r="N78"/>
  <c r="P78"/>
  <c r="R78"/>
  <c r="U78"/>
  <c r="S78"/>
  <c r="T78"/>
  <c r="O78"/>
  <c r="V78"/>
  <c r="W78"/>
  <c r="Q79"/>
  <c r="E79"/>
  <c r="F79"/>
  <c r="G79"/>
  <c r="I79"/>
  <c r="J79"/>
  <c r="K79"/>
  <c r="L79"/>
  <c r="N79"/>
  <c r="P79"/>
  <c r="R79"/>
  <c r="U79"/>
  <c r="S79"/>
  <c r="T79"/>
  <c r="O79"/>
  <c r="V79"/>
  <c r="W79"/>
  <c r="Q80"/>
  <c r="E80"/>
  <c r="F80"/>
  <c r="G80"/>
  <c r="I80"/>
  <c r="J80"/>
  <c r="K80"/>
  <c r="L80"/>
  <c r="N80"/>
  <c r="P80"/>
  <c r="R80"/>
  <c r="U80"/>
  <c r="S80"/>
  <c r="T80"/>
  <c r="O80"/>
  <c r="V80"/>
  <c r="W80"/>
  <c r="Q81"/>
  <c r="E81"/>
  <c r="F81"/>
  <c r="G81"/>
  <c r="I81"/>
  <c r="J81"/>
  <c r="K81"/>
  <c r="L81"/>
  <c r="N81"/>
  <c r="P81"/>
  <c r="R81"/>
  <c r="U81"/>
  <c r="S81"/>
  <c r="T81"/>
  <c r="O81"/>
  <c r="V81"/>
  <c r="W81"/>
  <c r="Q82"/>
  <c r="E82"/>
  <c r="F82"/>
  <c r="G82"/>
  <c r="I82"/>
  <c r="J82"/>
  <c r="K82"/>
  <c r="L82"/>
  <c r="N82"/>
  <c r="P82"/>
  <c r="R82"/>
  <c r="U82"/>
  <c r="S82"/>
  <c r="T82"/>
  <c r="O82"/>
  <c r="V82"/>
  <c r="W82"/>
  <c r="Q83"/>
  <c r="E83"/>
  <c r="F83"/>
  <c r="G83"/>
  <c r="I83"/>
  <c r="J83"/>
  <c r="K83"/>
  <c r="L83"/>
  <c r="N83"/>
  <c r="P83"/>
  <c r="R83"/>
  <c r="U83"/>
  <c r="S83"/>
  <c r="T83"/>
  <c r="O83"/>
  <c r="V83"/>
  <c r="W83"/>
  <c r="Q84"/>
  <c r="E84"/>
  <c r="F84"/>
  <c r="G84"/>
  <c r="I84"/>
  <c r="J84"/>
  <c r="K84"/>
  <c r="L84"/>
  <c r="N84"/>
  <c r="P84"/>
  <c r="R84"/>
  <c r="U84"/>
  <c r="S84"/>
  <c r="T84"/>
  <c r="O84"/>
  <c r="V84"/>
  <c r="W84"/>
  <c r="Q85"/>
  <c r="E85"/>
  <c r="F85"/>
  <c r="G85"/>
  <c r="I85"/>
  <c r="J85"/>
  <c r="K85"/>
  <c r="L85"/>
  <c r="N85"/>
  <c r="P85"/>
  <c r="R85"/>
  <c r="U85"/>
  <c r="S85"/>
  <c r="T85"/>
  <c r="O85"/>
  <c r="V85"/>
  <c r="W85"/>
  <c r="Q86"/>
  <c r="E86"/>
  <c r="F86"/>
  <c r="G86"/>
  <c r="I86"/>
  <c r="J86"/>
  <c r="K86"/>
  <c r="L86"/>
  <c r="N86"/>
  <c r="P86"/>
  <c r="R86"/>
  <c r="U86"/>
  <c r="S86"/>
  <c r="T86"/>
  <c r="O86"/>
  <c r="V86"/>
  <c r="W86"/>
  <c r="Q87"/>
  <c r="E87"/>
  <c r="F87"/>
  <c r="G87"/>
  <c r="I87"/>
  <c r="J87"/>
  <c r="K87"/>
  <c r="L87"/>
  <c r="N87"/>
  <c r="P87"/>
  <c r="R87"/>
  <c r="U87"/>
  <c r="S87"/>
  <c r="T87"/>
  <c r="O87"/>
  <c r="V87"/>
  <c r="W87"/>
  <c r="Q88"/>
  <c r="E88"/>
  <c r="F88"/>
  <c r="G88"/>
  <c r="I88"/>
  <c r="J88"/>
  <c r="K88"/>
  <c r="L88"/>
  <c r="N88"/>
  <c r="P88"/>
  <c r="R88"/>
  <c r="U88"/>
  <c r="S88"/>
  <c r="T88"/>
  <c r="O88"/>
  <c r="V88"/>
  <c r="W88"/>
  <c r="Q89"/>
  <c r="E89"/>
  <c r="F89"/>
  <c r="G89"/>
  <c r="I89"/>
  <c r="J89"/>
  <c r="K89"/>
  <c r="L89"/>
  <c r="N89"/>
  <c r="P89"/>
  <c r="R89"/>
  <c r="U89"/>
  <c r="S89"/>
  <c r="T89"/>
  <c r="O89"/>
  <c r="V89"/>
  <c r="W89"/>
  <c r="Q90"/>
  <c r="E90"/>
  <c r="F90"/>
  <c r="G90"/>
  <c r="I90"/>
  <c r="J90"/>
  <c r="K90"/>
  <c r="L90"/>
  <c r="N90"/>
  <c r="P90"/>
  <c r="R90"/>
  <c r="U90"/>
  <c r="S90"/>
  <c r="T90"/>
  <c r="O90"/>
  <c r="V90"/>
  <c r="W90"/>
  <c r="Q91"/>
  <c r="E91"/>
  <c r="F91"/>
  <c r="G91"/>
  <c r="I91"/>
  <c r="J91"/>
  <c r="K91"/>
  <c r="L91"/>
  <c r="N91"/>
  <c r="P91"/>
  <c r="R91"/>
  <c r="U91"/>
  <c r="S91"/>
  <c r="T91"/>
  <c r="O91"/>
  <c r="V91"/>
  <c r="W91"/>
  <c r="Q92"/>
  <c r="E92"/>
  <c r="F92"/>
  <c r="G92"/>
  <c r="I92"/>
  <c r="J92"/>
  <c r="K92"/>
  <c r="L92"/>
  <c r="N92"/>
  <c r="P92"/>
  <c r="R92"/>
  <c r="U92"/>
  <c r="S92"/>
  <c r="T92"/>
  <c r="O92"/>
  <c r="V92"/>
  <c r="W92"/>
  <c r="Q93"/>
  <c r="E93"/>
  <c r="F93"/>
  <c r="G93"/>
  <c r="I93"/>
  <c r="J93"/>
  <c r="K93"/>
  <c r="L93"/>
  <c r="N93"/>
  <c r="P93"/>
  <c r="R93"/>
  <c r="U93"/>
  <c r="S93"/>
  <c r="T93"/>
  <c r="O93"/>
  <c r="V93"/>
  <c r="W93"/>
  <c r="Q94"/>
  <c r="E94"/>
  <c r="F94"/>
  <c r="G94"/>
  <c r="I94"/>
  <c r="J94"/>
  <c r="K94"/>
  <c r="L94"/>
  <c r="N94"/>
  <c r="P94"/>
  <c r="R94"/>
  <c r="U94"/>
  <c r="S94"/>
  <c r="T94"/>
  <c r="O94"/>
  <c r="V94"/>
  <c r="W94"/>
  <c r="Q95"/>
  <c r="E95"/>
  <c r="F95"/>
  <c r="G95"/>
  <c r="I95"/>
  <c r="J95"/>
  <c r="K95"/>
  <c r="L95"/>
  <c r="N95"/>
  <c r="P95"/>
  <c r="R95"/>
  <c r="U95"/>
  <c r="S95"/>
  <c r="T95"/>
  <c r="O95"/>
  <c r="V95"/>
  <c r="W95"/>
  <c r="Q96"/>
  <c r="E96"/>
  <c r="F96"/>
  <c r="G96"/>
  <c r="I96"/>
  <c r="J96"/>
  <c r="K96"/>
  <c r="L96"/>
  <c r="N96"/>
  <c r="P96"/>
  <c r="R96"/>
  <c r="U96"/>
  <c r="S96"/>
  <c r="T96"/>
  <c r="O96"/>
  <c r="V96"/>
  <c r="W96"/>
  <c r="Q97"/>
  <c r="E97"/>
  <c r="F97"/>
  <c r="G97"/>
  <c r="I97"/>
  <c r="J97"/>
  <c r="K97"/>
  <c r="L97"/>
  <c r="N97"/>
  <c r="P97"/>
  <c r="R97"/>
  <c r="U97"/>
  <c r="S97"/>
  <c r="T97"/>
  <c r="O97"/>
  <c r="V97"/>
  <c r="W97"/>
  <c r="Q98"/>
  <c r="E98"/>
  <c r="F98"/>
  <c r="G98"/>
  <c r="I98"/>
  <c r="J98"/>
  <c r="K98"/>
  <c r="L98"/>
  <c r="N98"/>
  <c r="P98"/>
  <c r="R98"/>
  <c r="U98"/>
  <c r="S98"/>
  <c r="T98"/>
  <c r="O98"/>
  <c r="V98"/>
  <c r="W98"/>
  <c r="Q99"/>
  <c r="E99"/>
  <c r="F99"/>
  <c r="G99"/>
  <c r="I99"/>
  <c r="J99"/>
  <c r="K99"/>
  <c r="L99"/>
  <c r="N99"/>
  <c r="P99"/>
  <c r="R99"/>
  <c r="U99"/>
  <c r="S99"/>
  <c r="T99"/>
  <c r="O99"/>
  <c r="V99"/>
  <c r="W99"/>
  <c r="Q100"/>
  <c r="E100"/>
  <c r="F100"/>
  <c r="G100"/>
  <c r="I100"/>
  <c r="J100"/>
  <c r="K100"/>
  <c r="L100"/>
  <c r="N100"/>
  <c r="P100"/>
  <c r="R100"/>
  <c r="U100"/>
  <c r="S100"/>
  <c r="T100"/>
  <c r="O100"/>
  <c r="V100"/>
  <c r="W100"/>
  <c r="Q101"/>
  <c r="E101"/>
  <c r="F101"/>
  <c r="G101"/>
  <c r="I101"/>
  <c r="J101"/>
  <c r="K101"/>
  <c r="L101"/>
  <c r="N101"/>
  <c r="P101"/>
  <c r="R101"/>
  <c r="U101"/>
  <c r="S101"/>
  <c r="T101"/>
  <c r="O101"/>
  <c r="V101"/>
  <c r="W101"/>
  <c r="Q102"/>
  <c r="E102"/>
  <c r="F102"/>
  <c r="G102"/>
  <c r="I102"/>
  <c r="J102"/>
  <c r="K102"/>
  <c r="L102"/>
  <c r="N102"/>
  <c r="P102"/>
  <c r="R102"/>
  <c r="U102"/>
  <c r="S102"/>
  <c r="T102"/>
  <c r="O102"/>
  <c r="V102"/>
  <c r="W102"/>
  <c r="Q103"/>
  <c r="E103"/>
  <c r="F103"/>
  <c r="G103"/>
  <c r="I103"/>
  <c r="J103"/>
  <c r="K103"/>
  <c r="L103"/>
  <c r="N103"/>
  <c r="P103"/>
  <c r="R103"/>
  <c r="U103"/>
  <c r="S103"/>
  <c r="T103"/>
  <c r="O103"/>
  <c r="V103"/>
  <c r="W103"/>
  <c r="Q104"/>
  <c r="E104"/>
  <c r="F104"/>
  <c r="G104"/>
  <c r="I104"/>
  <c r="J104"/>
  <c r="K104"/>
  <c r="L104"/>
  <c r="N104"/>
  <c r="P104"/>
  <c r="R104"/>
  <c r="U104"/>
  <c r="S104"/>
  <c r="T104"/>
  <c r="O104"/>
  <c r="V104"/>
  <c r="W104"/>
  <c r="Q105"/>
  <c r="E105"/>
  <c r="F105"/>
  <c r="G105"/>
  <c r="I105"/>
  <c r="J105"/>
  <c r="K105"/>
  <c r="L105"/>
  <c r="N105"/>
  <c r="P105"/>
  <c r="R105"/>
  <c r="U105"/>
  <c r="S105"/>
  <c r="T105"/>
  <c r="O105"/>
  <c r="V105"/>
  <c r="W105"/>
  <c r="Q106"/>
  <c r="E106"/>
  <c r="F106"/>
  <c r="G106"/>
  <c r="I106"/>
  <c r="J106"/>
  <c r="K106"/>
  <c r="L106"/>
  <c r="N106"/>
  <c r="P106"/>
  <c r="R106"/>
  <c r="U106"/>
  <c r="S106"/>
  <c r="T106"/>
  <c r="O106"/>
  <c r="V106"/>
  <c r="W106"/>
  <c r="Q107"/>
  <c r="E107"/>
  <c r="F107"/>
  <c r="G107"/>
  <c r="I107"/>
  <c r="J107"/>
  <c r="K107"/>
  <c r="L107"/>
  <c r="N107"/>
  <c r="P107"/>
  <c r="R107"/>
  <c r="U107"/>
  <c r="S107"/>
  <c r="T107"/>
  <c r="O107"/>
  <c r="V107"/>
  <c r="W107"/>
  <c r="Q108"/>
  <c r="E108"/>
  <c r="F108"/>
  <c r="G108"/>
  <c r="I108"/>
  <c r="J108"/>
  <c r="K108"/>
  <c r="L108"/>
  <c r="N108"/>
  <c r="P108"/>
  <c r="R108"/>
  <c r="U108"/>
  <c r="S108"/>
  <c r="T108"/>
  <c r="O108"/>
  <c r="V108"/>
  <c r="W108"/>
  <c r="Q109"/>
  <c r="E109"/>
  <c r="F109"/>
  <c r="G109"/>
  <c r="I109"/>
  <c r="J109"/>
  <c r="K109"/>
  <c r="L109"/>
  <c r="N109"/>
  <c r="P109"/>
  <c r="R109"/>
  <c r="U109"/>
  <c r="S109"/>
  <c r="T109"/>
  <c r="O109"/>
  <c r="V109"/>
  <c r="W109"/>
  <c r="Q110"/>
  <c r="E110"/>
  <c r="F110"/>
  <c r="G110"/>
  <c r="I110"/>
  <c r="J110"/>
  <c r="K110"/>
  <c r="L110"/>
  <c r="N110"/>
  <c r="P110"/>
  <c r="R110"/>
  <c r="U110"/>
  <c r="S110"/>
  <c r="T110"/>
  <c r="O110"/>
  <c r="V110"/>
  <c r="W110"/>
  <c r="Q111"/>
  <c r="E111"/>
  <c r="F111"/>
  <c r="G111"/>
  <c r="I111"/>
  <c r="J111"/>
  <c r="K111"/>
  <c r="L111"/>
  <c r="N111"/>
  <c r="P111"/>
  <c r="R111"/>
  <c r="U111"/>
  <c r="S111"/>
  <c r="T111"/>
  <c r="O111"/>
  <c r="V111"/>
  <c r="W111"/>
  <c r="Q112"/>
  <c r="E112"/>
  <c r="F112"/>
  <c r="G112"/>
  <c r="I112"/>
  <c r="J112"/>
  <c r="K112"/>
  <c r="L112"/>
  <c r="N112"/>
  <c r="P112"/>
  <c r="R112"/>
  <c r="U112"/>
  <c r="S112"/>
  <c r="T112"/>
  <c r="O112"/>
  <c r="V112"/>
  <c r="W112"/>
  <c r="Q113"/>
  <c r="E113"/>
  <c r="F113"/>
  <c r="G113"/>
  <c r="I113"/>
  <c r="J113"/>
  <c r="K113"/>
  <c r="L113"/>
  <c r="N113"/>
  <c r="P113"/>
  <c r="R113"/>
  <c r="U113"/>
  <c r="S113"/>
  <c r="T113"/>
  <c r="O113"/>
  <c r="V113"/>
  <c r="W113"/>
  <c r="Q114"/>
  <c r="E114"/>
  <c r="F114"/>
  <c r="G114"/>
  <c r="I114"/>
  <c r="J114"/>
  <c r="K114"/>
  <c r="L114"/>
  <c r="N114"/>
  <c r="P114"/>
  <c r="R114"/>
  <c r="U114"/>
  <c r="S114"/>
  <c r="T114"/>
  <c r="O114"/>
  <c r="V114"/>
  <c r="W114"/>
  <c r="Q115"/>
  <c r="E115"/>
  <c r="F115"/>
  <c r="G115"/>
  <c r="I115"/>
  <c r="J115"/>
  <c r="K115"/>
  <c r="L115"/>
  <c r="N115"/>
  <c r="P115"/>
  <c r="R115"/>
  <c r="U115"/>
  <c r="S115"/>
  <c r="T115"/>
  <c r="O115"/>
  <c r="V115"/>
  <c r="W115"/>
  <c r="Q116"/>
  <c r="E116"/>
  <c r="F116"/>
  <c r="G116"/>
  <c r="I116"/>
  <c r="J116"/>
  <c r="K116"/>
  <c r="L116"/>
  <c r="N116"/>
  <c r="P116"/>
  <c r="R116"/>
  <c r="U116"/>
  <c r="S116"/>
  <c r="T116"/>
  <c r="O116"/>
  <c r="V116"/>
  <c r="W116"/>
  <c r="Q117"/>
  <c r="E117"/>
  <c r="F117"/>
  <c r="G117"/>
  <c r="I117"/>
  <c r="J117"/>
  <c r="K117"/>
  <c r="L117"/>
  <c r="N117"/>
  <c r="P117"/>
  <c r="R117"/>
  <c r="U117"/>
  <c r="S117"/>
  <c r="T117"/>
  <c r="O117"/>
  <c r="V117"/>
  <c r="W117"/>
  <c r="Q118"/>
  <c r="E118"/>
  <c r="F118"/>
  <c r="G118"/>
  <c r="I118"/>
  <c r="J118"/>
  <c r="K118"/>
  <c r="L118"/>
  <c r="N118"/>
  <c r="P118"/>
  <c r="R118"/>
  <c r="U118"/>
  <c r="S118"/>
  <c r="T118"/>
  <c r="O118"/>
  <c r="V118"/>
  <c r="W118"/>
  <c r="Q119"/>
  <c r="E119"/>
  <c r="F119"/>
  <c r="G119"/>
  <c r="I119"/>
  <c r="J119"/>
  <c r="K119"/>
  <c r="L119"/>
  <c r="N119"/>
  <c r="P119"/>
  <c r="R119"/>
  <c r="U119"/>
  <c r="S119"/>
  <c r="T119"/>
  <c r="O119"/>
  <c r="V119"/>
  <c r="W119"/>
  <c r="Q120"/>
  <c r="E120"/>
  <c r="F120"/>
  <c r="G120"/>
  <c r="I120"/>
  <c r="J120"/>
  <c r="K120"/>
  <c r="L120"/>
  <c r="N120"/>
  <c r="P120"/>
  <c r="R120"/>
  <c r="U120"/>
  <c r="S120"/>
  <c r="T120"/>
  <c r="O120"/>
  <c r="V120"/>
  <c r="W120"/>
  <c r="Q121"/>
  <c r="E121"/>
  <c r="F121"/>
  <c r="G121"/>
  <c r="I121"/>
  <c r="J121"/>
  <c r="K121"/>
  <c r="L121"/>
  <c r="N121"/>
  <c r="P121"/>
  <c r="R121"/>
  <c r="U121"/>
  <c r="S121"/>
  <c r="T121"/>
  <c r="O121"/>
  <c r="V121"/>
  <c r="W121"/>
  <c r="Q122"/>
  <c r="E122"/>
  <c r="F122"/>
  <c r="G122"/>
  <c r="I122"/>
  <c r="J122"/>
  <c r="K122"/>
  <c r="L122"/>
  <c r="N122"/>
  <c r="P122"/>
  <c r="R122"/>
  <c r="U122"/>
  <c r="S122"/>
  <c r="T122"/>
  <c r="O122"/>
  <c r="V122"/>
  <c r="W122"/>
  <c r="Q123"/>
  <c r="E123"/>
  <c r="F123"/>
  <c r="G123"/>
  <c r="I123"/>
  <c r="J123"/>
  <c r="K123"/>
  <c r="L123"/>
  <c r="N123"/>
  <c r="P123"/>
  <c r="R123"/>
  <c r="U123"/>
  <c r="S123"/>
  <c r="T123"/>
  <c r="O123"/>
  <c r="V123"/>
  <c r="W123"/>
  <c r="Q124"/>
  <c r="E124"/>
  <c r="F124"/>
  <c r="G124"/>
  <c r="I124"/>
  <c r="J124"/>
  <c r="K124"/>
  <c r="L124"/>
  <c r="N124"/>
  <c r="P124"/>
  <c r="R124"/>
  <c r="U124"/>
  <c r="S124"/>
  <c r="T124"/>
  <c r="O124"/>
  <c r="V124"/>
  <c r="W124"/>
  <c r="Q125"/>
  <c r="E125"/>
  <c r="F125"/>
  <c r="G125"/>
  <c r="I125"/>
  <c r="J125"/>
  <c r="K125"/>
  <c r="L125"/>
  <c r="N125"/>
  <c r="P125"/>
  <c r="R125"/>
  <c r="U125"/>
  <c r="S125"/>
  <c r="T125"/>
  <c r="O125"/>
  <c r="V125"/>
  <c r="W125"/>
  <c r="Q126"/>
  <c r="E126"/>
  <c r="F126"/>
  <c r="G126"/>
  <c r="I126"/>
  <c r="J126"/>
  <c r="K126"/>
  <c r="L126"/>
  <c r="N126"/>
  <c r="P126"/>
  <c r="R126"/>
  <c r="U126"/>
  <c r="S126"/>
  <c r="T126"/>
  <c r="O126"/>
  <c r="V126"/>
  <c r="W126"/>
  <c r="Q127"/>
  <c r="E127"/>
  <c r="F127"/>
  <c r="G127"/>
  <c r="I127"/>
  <c r="J127"/>
  <c r="K127"/>
  <c r="L127"/>
  <c r="N127"/>
  <c r="P127"/>
  <c r="R127"/>
  <c r="U127"/>
  <c r="S127"/>
  <c r="T127"/>
  <c r="O127"/>
  <c r="V127"/>
  <c r="W127"/>
  <c r="Q128"/>
  <c r="E128"/>
  <c r="F128"/>
  <c r="G128"/>
  <c r="I128"/>
  <c r="J128"/>
  <c r="K128"/>
  <c r="L128"/>
  <c r="N128"/>
  <c r="P128"/>
  <c r="R128"/>
  <c r="U128"/>
  <c r="S128"/>
  <c r="T128"/>
  <c r="O128"/>
  <c r="V128"/>
  <c r="W128"/>
  <c r="Q129"/>
  <c r="E129"/>
  <c r="F129"/>
  <c r="G129"/>
  <c r="I129"/>
  <c r="J129"/>
  <c r="K129"/>
  <c r="L129"/>
  <c r="N129"/>
  <c r="P129"/>
  <c r="R129"/>
  <c r="U129"/>
  <c r="S129"/>
  <c r="T129"/>
  <c r="O129"/>
  <c r="V129"/>
  <c r="W129"/>
  <c r="Q130"/>
  <c r="E130"/>
  <c r="F130"/>
  <c r="G130"/>
  <c r="I130"/>
  <c r="J130"/>
  <c r="K130"/>
  <c r="L130"/>
  <c r="N130"/>
  <c r="P130"/>
  <c r="R130"/>
  <c r="U130"/>
  <c r="S130"/>
  <c r="T130"/>
  <c r="O130"/>
  <c r="V130"/>
  <c r="W130"/>
  <c r="Q131"/>
  <c r="E131"/>
  <c r="F131"/>
  <c r="G131"/>
  <c r="I131"/>
  <c r="J131"/>
  <c r="K131"/>
  <c r="L131"/>
  <c r="N131"/>
  <c r="P131"/>
  <c r="R131"/>
  <c r="U131"/>
  <c r="S131"/>
  <c r="T131"/>
  <c r="O131"/>
  <c r="V131"/>
  <c r="W131"/>
  <c r="Q132"/>
  <c r="E132"/>
  <c r="F132"/>
  <c r="G132"/>
  <c r="I132"/>
  <c r="J132"/>
  <c r="K132"/>
  <c r="L132"/>
  <c r="N132"/>
  <c r="P132"/>
  <c r="R132"/>
  <c r="U132"/>
  <c r="S132"/>
  <c r="T132"/>
  <c r="O132"/>
  <c r="V132"/>
  <c r="W132"/>
  <c r="Q133"/>
  <c r="E133"/>
  <c r="F133"/>
  <c r="G133"/>
  <c r="I133"/>
  <c r="J133"/>
  <c r="K133"/>
  <c r="L133"/>
  <c r="N133"/>
  <c r="P133"/>
  <c r="R133"/>
  <c r="U133"/>
  <c r="S133"/>
  <c r="T133"/>
  <c r="O133"/>
  <c r="V133"/>
  <c r="W133"/>
  <c r="Q134"/>
  <c r="E134"/>
  <c r="F134"/>
  <c r="G134"/>
  <c r="I134"/>
  <c r="J134"/>
  <c r="K134"/>
  <c r="L134"/>
  <c r="N134"/>
  <c r="P134"/>
  <c r="R134"/>
  <c r="U134"/>
  <c r="S134"/>
  <c r="T134"/>
  <c r="O134"/>
  <c r="V134"/>
  <c r="W134"/>
  <c r="Q135"/>
  <c r="E135"/>
  <c r="F135"/>
  <c r="G135"/>
  <c r="I135"/>
  <c r="J135"/>
  <c r="K135"/>
  <c r="L135"/>
  <c r="N135"/>
  <c r="P135"/>
  <c r="R135"/>
  <c r="U135"/>
  <c r="S135"/>
  <c r="T135"/>
  <c r="O135"/>
  <c r="V135"/>
  <c r="W135"/>
  <c r="Q136"/>
  <c r="E136"/>
  <c r="F136"/>
  <c r="G136"/>
  <c r="I136"/>
  <c r="J136"/>
  <c r="K136"/>
  <c r="L136"/>
  <c r="N136"/>
  <c r="P136"/>
  <c r="R136"/>
  <c r="U136"/>
  <c r="S136"/>
  <c r="T136"/>
  <c r="O136"/>
  <c r="V136"/>
  <c r="W136"/>
  <c r="Q137"/>
  <c r="E137"/>
  <c r="F137"/>
  <c r="G137"/>
  <c r="I137"/>
  <c r="J137"/>
  <c r="K137"/>
  <c r="L137"/>
  <c r="N137"/>
  <c r="P137"/>
  <c r="R137"/>
  <c r="U137"/>
  <c r="S137"/>
  <c r="T137"/>
  <c r="O137"/>
  <c r="V137"/>
  <c r="W137"/>
  <c r="Q138"/>
  <c r="E138"/>
  <c r="F138"/>
  <c r="G138"/>
  <c r="I138"/>
  <c r="J138"/>
  <c r="K138"/>
  <c r="L138"/>
  <c r="N138"/>
  <c r="P138"/>
  <c r="R138"/>
  <c r="U138"/>
  <c r="S138"/>
  <c r="T138"/>
  <c r="O138"/>
  <c r="V138"/>
  <c r="W138"/>
  <c r="Q139"/>
  <c r="E139"/>
  <c r="F139"/>
  <c r="G139"/>
  <c r="I139"/>
  <c r="J139"/>
  <c r="K139"/>
  <c r="L139"/>
  <c r="N139"/>
  <c r="P139"/>
  <c r="R139"/>
  <c r="U139"/>
  <c r="S139"/>
  <c r="T139"/>
  <c r="O139"/>
  <c r="V139"/>
  <c r="W139"/>
  <c r="Q140"/>
  <c r="E140"/>
  <c r="F140"/>
  <c r="G140"/>
  <c r="I140"/>
  <c r="J140"/>
  <c r="K140"/>
  <c r="L140"/>
  <c r="N140"/>
  <c r="P140"/>
  <c r="R140"/>
  <c r="U140"/>
  <c r="S140"/>
  <c r="T140"/>
  <c r="O140"/>
  <c r="V140"/>
  <c r="W140"/>
  <c r="Q141"/>
  <c r="E141"/>
  <c r="F141"/>
  <c r="G141"/>
  <c r="I141"/>
  <c r="J141"/>
  <c r="K141"/>
  <c r="L141"/>
  <c r="N141"/>
  <c r="P141"/>
  <c r="R141"/>
  <c r="U141"/>
  <c r="S141"/>
  <c r="T141"/>
  <c r="O141"/>
  <c r="V141"/>
  <c r="W141"/>
  <c r="Q142"/>
  <c r="E142"/>
  <c r="F142"/>
  <c r="G142"/>
  <c r="I142"/>
  <c r="J142"/>
  <c r="K142"/>
  <c r="L142"/>
  <c r="N142"/>
  <c r="P142"/>
  <c r="R142"/>
  <c r="U142"/>
  <c r="S142"/>
  <c r="T142"/>
  <c r="O142"/>
  <c r="V142"/>
  <c r="W142"/>
  <c r="Q143"/>
  <c r="E143"/>
  <c r="F143"/>
  <c r="G143"/>
  <c r="I143"/>
  <c r="J143"/>
  <c r="K143"/>
  <c r="L143"/>
  <c r="N143"/>
  <c r="P143"/>
  <c r="R143"/>
  <c r="U143"/>
  <c r="S143"/>
  <c r="T143"/>
  <c r="O143"/>
  <c r="V143"/>
  <c r="W143"/>
  <c r="Q144"/>
  <c r="E144"/>
  <c r="F144"/>
  <c r="G144"/>
  <c r="I144"/>
  <c r="J144"/>
  <c r="K144"/>
  <c r="L144"/>
  <c r="N144"/>
  <c r="P144"/>
  <c r="R144"/>
  <c r="U144"/>
  <c r="S144"/>
  <c r="T144"/>
  <c r="O144"/>
  <c r="V144"/>
  <c r="W144"/>
  <c r="Q145"/>
  <c r="E145"/>
  <c r="F145"/>
  <c r="G145"/>
  <c r="I145"/>
  <c r="J145"/>
  <c r="K145"/>
  <c r="L145"/>
  <c r="N145"/>
  <c r="P145"/>
  <c r="R145"/>
  <c r="U145"/>
  <c r="S145"/>
  <c r="T145"/>
  <c r="O145"/>
  <c r="V145"/>
  <c r="W145"/>
  <c r="Q146"/>
  <c r="E146"/>
  <c r="F146"/>
  <c r="G146"/>
  <c r="I146"/>
  <c r="J146"/>
  <c r="K146"/>
  <c r="L146"/>
  <c r="N146"/>
  <c r="P146"/>
  <c r="R146"/>
  <c r="U146"/>
  <c r="S146"/>
  <c r="T146"/>
  <c r="O146"/>
  <c r="V146"/>
  <c r="W146"/>
  <c r="Q147"/>
  <c r="E147"/>
  <c r="F147"/>
  <c r="G147"/>
  <c r="I147"/>
  <c r="J147"/>
  <c r="K147"/>
  <c r="L147"/>
  <c r="N147"/>
  <c r="P147"/>
  <c r="R147"/>
  <c r="U147"/>
  <c r="S147"/>
  <c r="T147"/>
  <c r="O147"/>
  <c r="V147"/>
  <c r="W147"/>
  <c r="Q148"/>
  <c r="E148"/>
  <c r="F148"/>
  <c r="G148"/>
  <c r="I148"/>
  <c r="J148"/>
  <c r="K148"/>
  <c r="L148"/>
  <c r="N148"/>
  <c r="P148"/>
  <c r="R148"/>
  <c r="U148"/>
  <c r="S148"/>
  <c r="T148"/>
  <c r="O148"/>
  <c r="V148"/>
  <c r="W148"/>
  <c r="Q149"/>
  <c r="E149"/>
  <c r="F149"/>
  <c r="G149"/>
  <c r="I149"/>
  <c r="J149"/>
  <c r="K149"/>
  <c r="L149"/>
  <c r="N149"/>
  <c r="P149"/>
  <c r="R149"/>
  <c r="U149"/>
  <c r="S149"/>
  <c r="T149"/>
  <c r="O149"/>
  <c r="V149"/>
  <c r="W149"/>
  <c r="Q150"/>
  <c r="E150"/>
  <c r="F150"/>
  <c r="G150"/>
  <c r="I150"/>
  <c r="J150"/>
  <c r="K150"/>
  <c r="L150"/>
  <c r="N150"/>
  <c r="P150"/>
  <c r="R150"/>
  <c r="U150"/>
  <c r="S150"/>
  <c r="T150"/>
  <c r="O150"/>
  <c r="V150"/>
  <c r="W150"/>
  <c r="Q151"/>
  <c r="E151"/>
  <c r="F151"/>
  <c r="G151"/>
  <c r="I151"/>
  <c r="J151"/>
  <c r="K151"/>
  <c r="L151"/>
  <c r="N151"/>
  <c r="P151"/>
  <c r="R151"/>
  <c r="U151"/>
  <c r="S151"/>
  <c r="T151"/>
  <c r="O151"/>
  <c r="V151"/>
  <c r="W151"/>
  <c r="Q152"/>
  <c r="E152"/>
  <c r="F152"/>
  <c r="G152"/>
  <c r="I152"/>
  <c r="J152"/>
  <c r="K152"/>
  <c r="L152"/>
  <c r="N152"/>
  <c r="P152"/>
  <c r="R152"/>
  <c r="U152"/>
  <c r="S152"/>
  <c r="T152"/>
  <c r="O152"/>
  <c r="V152"/>
  <c r="W152"/>
  <c r="Q153"/>
  <c r="E153"/>
  <c r="F153"/>
  <c r="G153"/>
  <c r="I153"/>
  <c r="J153"/>
  <c r="K153"/>
  <c r="L153"/>
  <c r="N153"/>
  <c r="P153"/>
  <c r="R153"/>
  <c r="U153"/>
  <c r="S153"/>
  <c r="T153"/>
  <c r="O153"/>
  <c r="V153"/>
  <c r="W153"/>
  <c r="Q154"/>
  <c r="E154"/>
  <c r="F154"/>
  <c r="G154"/>
  <c r="I154"/>
  <c r="J154"/>
  <c r="K154"/>
  <c r="L154"/>
  <c r="N154"/>
  <c r="P154"/>
  <c r="R154"/>
  <c r="U154"/>
  <c r="S154"/>
  <c r="T154"/>
  <c r="O154"/>
  <c r="V154"/>
  <c r="W154"/>
  <c r="Q155"/>
  <c r="E155"/>
  <c r="F155"/>
  <c r="G155"/>
  <c r="I155"/>
  <c r="J155"/>
  <c r="K155"/>
  <c r="L155"/>
  <c r="N155"/>
  <c r="P155"/>
  <c r="R155"/>
  <c r="U155"/>
  <c r="S155"/>
  <c r="T155"/>
  <c r="O155"/>
  <c r="V155"/>
  <c r="W155"/>
  <c r="Q156"/>
  <c r="E156"/>
  <c r="F156"/>
  <c r="G156"/>
  <c r="I156"/>
  <c r="J156"/>
  <c r="K156"/>
  <c r="L156"/>
  <c r="N156"/>
  <c r="P156"/>
  <c r="R156"/>
  <c r="U156"/>
  <c r="S156"/>
  <c r="T156"/>
  <c r="O156"/>
  <c r="V156"/>
  <c r="W156"/>
  <c r="Q157"/>
  <c r="E157"/>
  <c r="F157"/>
  <c r="G157"/>
  <c r="I157"/>
  <c r="J157"/>
  <c r="K157"/>
  <c r="L157"/>
  <c r="N157"/>
  <c r="P157"/>
  <c r="R157"/>
  <c r="U157"/>
  <c r="S157"/>
  <c r="T157"/>
  <c r="O157"/>
  <c r="V157"/>
  <c r="W157"/>
  <c r="Q158"/>
  <c r="E158"/>
  <c r="F158"/>
  <c r="G158"/>
  <c r="I158"/>
  <c r="J158"/>
  <c r="K158"/>
  <c r="L158"/>
  <c r="N158"/>
  <c r="P158"/>
  <c r="R158"/>
  <c r="U158"/>
  <c r="S158"/>
  <c r="T158"/>
  <c r="O158"/>
  <c r="V158"/>
  <c r="W158"/>
  <c r="Q159"/>
  <c r="E159"/>
  <c r="F159"/>
  <c r="G159"/>
  <c r="I159"/>
  <c r="J159"/>
  <c r="K159"/>
  <c r="L159"/>
  <c r="N159"/>
  <c r="P159"/>
  <c r="R159"/>
  <c r="U159"/>
  <c r="S159"/>
  <c r="T159"/>
  <c r="O159"/>
  <c r="V159"/>
  <c r="W159"/>
  <c r="Q160"/>
  <c r="E160"/>
  <c r="F160"/>
  <c r="G160"/>
  <c r="I160"/>
  <c r="J160"/>
  <c r="K160"/>
  <c r="L160"/>
  <c r="N160"/>
  <c r="P160"/>
  <c r="R160"/>
  <c r="U160"/>
  <c r="S160"/>
  <c r="T160"/>
  <c r="O160"/>
  <c r="V160"/>
  <c r="W160"/>
  <c r="Q161"/>
  <c r="E161"/>
  <c r="F161"/>
  <c r="G161"/>
  <c r="I161"/>
  <c r="J161"/>
  <c r="K161"/>
  <c r="L161"/>
  <c r="N161"/>
  <c r="P161"/>
  <c r="R161"/>
  <c r="U161"/>
  <c r="S161"/>
  <c r="T161"/>
  <c r="O161"/>
  <c r="V161"/>
  <c r="W161"/>
  <c r="Q162"/>
  <c r="E162"/>
  <c r="F162"/>
  <c r="G162"/>
  <c r="I162"/>
  <c r="J162"/>
  <c r="K162"/>
  <c r="L162"/>
  <c r="N162"/>
  <c r="P162"/>
  <c r="R162"/>
  <c r="U162"/>
  <c r="S162"/>
  <c r="T162"/>
  <c r="O162"/>
  <c r="V162"/>
  <c r="W162"/>
  <c r="Q163"/>
  <c r="E163"/>
  <c r="F163"/>
  <c r="G163"/>
  <c r="I163"/>
  <c r="J163"/>
  <c r="K163"/>
  <c r="L163"/>
  <c r="N163"/>
  <c r="P163"/>
  <c r="R163"/>
  <c r="U163"/>
  <c r="S163"/>
  <c r="T163"/>
  <c r="O163"/>
  <c r="V163"/>
  <c r="W163"/>
  <c r="Q164"/>
  <c r="E164"/>
  <c r="F164"/>
  <c r="G164"/>
  <c r="I164"/>
  <c r="J164"/>
  <c r="K164"/>
  <c r="L164"/>
  <c r="N164"/>
  <c r="P164"/>
  <c r="R164"/>
  <c r="U164"/>
  <c r="S164"/>
  <c r="T164"/>
  <c r="O164"/>
  <c r="V164"/>
  <c r="W164"/>
  <c r="Q165"/>
  <c r="E165"/>
  <c r="F165"/>
  <c r="G165"/>
  <c r="I165"/>
  <c r="J165"/>
  <c r="K165"/>
  <c r="L165"/>
  <c r="N165"/>
  <c r="P165"/>
  <c r="R165"/>
  <c r="U165"/>
  <c r="S165"/>
  <c r="T165"/>
  <c r="O165"/>
  <c r="V165"/>
  <c r="W165"/>
  <c r="Q166"/>
  <c r="E166"/>
  <c r="F166"/>
  <c r="G166"/>
  <c r="I166"/>
  <c r="J166"/>
  <c r="K166"/>
  <c r="L166"/>
  <c r="N166"/>
  <c r="P166"/>
  <c r="R166"/>
  <c r="U166"/>
  <c r="S166"/>
  <c r="T166"/>
  <c r="O166"/>
  <c r="V166"/>
  <c r="W166"/>
  <c r="Q167"/>
  <c r="E167"/>
  <c r="F167"/>
  <c r="G167"/>
  <c r="I167"/>
  <c r="J167"/>
  <c r="K167"/>
  <c r="L167"/>
  <c r="N167"/>
  <c r="P167"/>
  <c r="R167"/>
  <c r="U167"/>
  <c r="S167"/>
  <c r="T167"/>
  <c r="O167"/>
  <c r="V167"/>
  <c r="W167"/>
  <c r="Q168"/>
  <c r="E168"/>
  <c r="F168"/>
  <c r="G168"/>
  <c r="I168"/>
  <c r="J168"/>
  <c r="K168"/>
  <c r="L168"/>
  <c r="N168"/>
  <c r="P168"/>
  <c r="R168"/>
  <c r="U168"/>
  <c r="S168"/>
  <c r="T168"/>
  <c r="O168"/>
  <c r="V168"/>
  <c r="W168"/>
  <c r="Q169"/>
  <c r="E169"/>
  <c r="F169"/>
  <c r="G169"/>
  <c r="I169"/>
  <c r="J169"/>
  <c r="K169"/>
  <c r="L169"/>
  <c r="N169"/>
  <c r="P169"/>
  <c r="R169"/>
  <c r="U169"/>
  <c r="S169"/>
  <c r="T169"/>
  <c r="O169"/>
  <c r="V169"/>
  <c r="W169"/>
  <c r="Q170"/>
  <c r="E170"/>
  <c r="F170"/>
  <c r="G170"/>
  <c r="I170"/>
  <c r="J170"/>
  <c r="K170"/>
  <c r="L170"/>
  <c r="N170"/>
  <c r="P170"/>
  <c r="R170"/>
  <c r="U170"/>
  <c r="S170"/>
  <c r="T170"/>
  <c r="O170"/>
  <c r="V170"/>
  <c r="W170"/>
  <c r="Q171"/>
  <c r="E171"/>
  <c r="F171"/>
  <c r="G171"/>
  <c r="I171"/>
  <c r="J171"/>
  <c r="K171"/>
  <c r="L171"/>
  <c r="N171"/>
  <c r="P171"/>
  <c r="R171"/>
  <c r="U171"/>
  <c r="S171"/>
  <c r="T171"/>
  <c r="O171"/>
  <c r="V171"/>
  <c r="W171"/>
  <c r="Q172"/>
  <c r="E172"/>
  <c r="F172"/>
  <c r="G172"/>
  <c r="I172"/>
  <c r="J172"/>
  <c r="K172"/>
  <c r="L172"/>
  <c r="N172"/>
  <c r="P172"/>
  <c r="R172"/>
  <c r="U172"/>
  <c r="S172"/>
  <c r="T172"/>
  <c r="O172"/>
  <c r="V172"/>
  <c r="W172"/>
  <c r="Q173"/>
  <c r="E173"/>
  <c r="F173"/>
  <c r="G173"/>
  <c r="I173"/>
  <c r="J173"/>
  <c r="K173"/>
  <c r="L173"/>
  <c r="N173"/>
  <c r="P173"/>
  <c r="R173"/>
  <c r="U173"/>
  <c r="S173"/>
  <c r="T173"/>
  <c r="O173"/>
  <c r="V173"/>
  <c r="W173"/>
  <c r="Q174"/>
  <c r="E174"/>
  <c r="F174"/>
  <c r="G174"/>
  <c r="I174"/>
  <c r="J174"/>
  <c r="K174"/>
  <c r="L174"/>
  <c r="N174"/>
  <c r="P174"/>
  <c r="R174"/>
  <c r="U174"/>
  <c r="S174"/>
  <c r="T174"/>
  <c r="O174"/>
  <c r="V174"/>
  <c r="W174"/>
  <c r="Q175"/>
  <c r="E175"/>
  <c r="F175"/>
  <c r="G175"/>
  <c r="I175"/>
  <c r="J175"/>
  <c r="K175"/>
  <c r="L175"/>
  <c r="N175"/>
  <c r="P175"/>
  <c r="R175"/>
  <c r="U175"/>
  <c r="S175"/>
  <c r="T175"/>
  <c r="O175"/>
  <c r="V175"/>
  <c r="W175"/>
  <c r="Q176"/>
  <c r="E176"/>
  <c r="F176"/>
  <c r="G176"/>
  <c r="I176"/>
  <c r="J176"/>
  <c r="K176"/>
  <c r="L176"/>
  <c r="N176"/>
  <c r="P176"/>
  <c r="R176"/>
  <c r="U176"/>
  <c r="S176"/>
  <c r="T176"/>
  <c r="O176"/>
  <c r="V176"/>
  <c r="W176"/>
  <c r="Q177"/>
  <c r="E177"/>
  <c r="F177"/>
  <c r="G177"/>
  <c r="I177"/>
  <c r="J177"/>
  <c r="K177"/>
  <c r="L177"/>
  <c r="N177"/>
  <c r="P177"/>
  <c r="R177"/>
  <c r="U177"/>
  <c r="S177"/>
  <c r="T177"/>
  <c r="O177"/>
  <c r="V177"/>
  <c r="W177"/>
  <c r="Q178"/>
  <c r="E178"/>
  <c r="F178"/>
  <c r="G178"/>
  <c r="I178"/>
  <c r="J178"/>
  <c r="K178"/>
  <c r="L178"/>
  <c r="N178"/>
  <c r="P178"/>
  <c r="R178"/>
  <c r="U178"/>
  <c r="S178"/>
  <c r="T178"/>
  <c r="O178"/>
  <c r="V178"/>
  <c r="W178"/>
  <c r="Q179"/>
  <c r="E179"/>
  <c r="F179"/>
  <c r="G179"/>
  <c r="I179"/>
  <c r="J179"/>
  <c r="K179"/>
  <c r="L179"/>
  <c r="N179"/>
  <c r="P179"/>
  <c r="R179"/>
  <c r="U179"/>
  <c r="S179"/>
  <c r="T179"/>
  <c r="O179"/>
  <c r="V179"/>
  <c r="W179"/>
  <c r="Q180"/>
  <c r="E180"/>
  <c r="F180"/>
  <c r="G180"/>
  <c r="I180"/>
  <c r="J180"/>
  <c r="K180"/>
  <c r="L180"/>
  <c r="N180"/>
  <c r="P180"/>
  <c r="R180"/>
  <c r="U180"/>
  <c r="S180"/>
  <c r="T180"/>
  <c r="O180"/>
  <c r="V180"/>
  <c r="W180"/>
  <c r="Q181"/>
  <c r="E181"/>
  <c r="F181"/>
  <c r="G181"/>
  <c r="I181"/>
  <c r="J181"/>
  <c r="K181"/>
  <c r="L181"/>
  <c r="N181"/>
  <c r="P181"/>
  <c r="R181"/>
  <c r="U181"/>
  <c r="S181"/>
  <c r="T181"/>
  <c r="O181"/>
  <c r="V181"/>
  <c r="W181"/>
  <c r="Q182"/>
  <c r="E182"/>
  <c r="F182"/>
  <c r="G182"/>
  <c r="I182"/>
  <c r="J182"/>
  <c r="K182"/>
  <c r="L182"/>
  <c r="N182"/>
  <c r="P182"/>
  <c r="R182"/>
  <c r="U182"/>
  <c r="S182"/>
  <c r="T182"/>
  <c r="O182"/>
  <c r="V182"/>
  <c r="W182"/>
  <c r="Q183"/>
  <c r="E183"/>
  <c r="F183"/>
  <c r="G183"/>
  <c r="I183"/>
  <c r="J183"/>
  <c r="K183"/>
  <c r="L183"/>
  <c r="N183"/>
  <c r="P183"/>
  <c r="R183"/>
  <c r="U183"/>
  <c r="S183"/>
  <c r="T183"/>
  <c r="O183"/>
  <c r="V183"/>
  <c r="W183"/>
  <c r="Q184"/>
  <c r="E184"/>
  <c r="F184"/>
  <c r="G184"/>
  <c r="I184"/>
  <c r="J184"/>
  <c r="K184"/>
  <c r="L184"/>
  <c r="N184"/>
  <c r="P184"/>
  <c r="R184"/>
  <c r="U184"/>
  <c r="S184"/>
  <c r="T184"/>
  <c r="O184"/>
  <c r="V184"/>
  <c r="W184"/>
  <c r="Q185"/>
  <c r="E185"/>
  <c r="F185"/>
  <c r="G185"/>
  <c r="I185"/>
  <c r="J185"/>
  <c r="K185"/>
  <c r="L185"/>
  <c r="N185"/>
  <c r="P185"/>
  <c r="R185"/>
  <c r="U185"/>
  <c r="S185"/>
  <c r="T185"/>
  <c r="O185"/>
  <c r="V185"/>
  <c r="W185"/>
  <c r="Q186"/>
  <c r="E186"/>
  <c r="F186"/>
  <c r="G186"/>
  <c r="I186"/>
  <c r="J186"/>
  <c r="K186"/>
  <c r="L186"/>
  <c r="N186"/>
  <c r="P186"/>
  <c r="R186"/>
  <c r="U186"/>
  <c r="S186"/>
  <c r="T186"/>
  <c r="O186"/>
  <c r="V186"/>
  <c r="W186"/>
  <c r="Q187"/>
  <c r="E187"/>
  <c r="F187"/>
  <c r="G187"/>
  <c r="I187"/>
  <c r="J187"/>
  <c r="K187"/>
  <c r="L187"/>
  <c r="N187"/>
  <c r="P187"/>
  <c r="R187"/>
  <c r="U187"/>
  <c r="S187"/>
  <c r="T187"/>
  <c r="O187"/>
  <c r="V187"/>
  <c r="W187"/>
  <c r="Q188"/>
  <c r="E188"/>
  <c r="F188"/>
  <c r="G188"/>
  <c r="I188"/>
  <c r="J188"/>
  <c r="K188"/>
  <c r="L188"/>
  <c r="N188"/>
  <c r="P188"/>
  <c r="R188"/>
  <c r="U188"/>
  <c r="S188"/>
  <c r="T188"/>
  <c r="O188"/>
  <c r="V188"/>
  <c r="W188"/>
  <c r="Q189"/>
  <c r="E189"/>
  <c r="F189"/>
  <c r="G189"/>
  <c r="I189"/>
  <c r="J189"/>
  <c r="K189"/>
  <c r="L189"/>
  <c r="N189"/>
  <c r="P189"/>
  <c r="R189"/>
  <c r="U189"/>
  <c r="S189"/>
  <c r="T189"/>
  <c r="O189"/>
  <c r="V189"/>
  <c r="W189"/>
  <c r="Q190"/>
  <c r="E190"/>
  <c r="F190"/>
  <c r="G190"/>
  <c r="I190"/>
  <c r="J190"/>
  <c r="K190"/>
  <c r="L190"/>
  <c r="N190"/>
  <c r="P190"/>
  <c r="R190"/>
  <c r="U190"/>
  <c r="S190"/>
  <c r="T190"/>
  <c r="O190"/>
  <c r="V190"/>
  <c r="W190"/>
  <c r="Q191"/>
  <c r="E191"/>
  <c r="F191"/>
  <c r="G191"/>
  <c r="I191"/>
  <c r="J191"/>
  <c r="K191"/>
  <c r="L191"/>
  <c r="N191"/>
  <c r="P191"/>
  <c r="R191"/>
  <c r="U191"/>
  <c r="S191"/>
  <c r="T191"/>
  <c r="O191"/>
  <c r="V191"/>
  <c r="W191"/>
  <c r="Q192"/>
  <c r="E192"/>
  <c r="F192"/>
  <c r="G192"/>
  <c r="I192"/>
  <c r="J192"/>
  <c r="K192"/>
  <c r="L192"/>
  <c r="N192"/>
  <c r="P192"/>
  <c r="R192"/>
  <c r="U192"/>
  <c r="S192"/>
  <c r="T192"/>
  <c r="O192"/>
  <c r="V192"/>
  <c r="W192"/>
  <c r="Q193"/>
  <c r="E193"/>
  <c r="F193"/>
  <c r="G193"/>
  <c r="I193"/>
  <c r="J193"/>
  <c r="K193"/>
  <c r="L193"/>
  <c r="N193"/>
  <c r="P193"/>
  <c r="R193"/>
  <c r="U193"/>
  <c r="S193"/>
  <c r="T193"/>
  <c r="O193"/>
  <c r="V193"/>
  <c r="W193"/>
  <c r="Q194"/>
  <c r="E194"/>
  <c r="F194"/>
  <c r="G194"/>
  <c r="I194"/>
  <c r="J194"/>
  <c r="K194"/>
  <c r="L194"/>
  <c r="N194"/>
  <c r="P194"/>
  <c r="R194"/>
  <c r="U194"/>
  <c r="S194"/>
  <c r="T194"/>
  <c r="O194"/>
  <c r="V194"/>
  <c r="W194"/>
  <c r="Q195"/>
  <c r="E195"/>
  <c r="F195"/>
  <c r="G195"/>
  <c r="I195"/>
  <c r="J195"/>
  <c r="K195"/>
  <c r="L195"/>
  <c r="N195"/>
  <c r="P195"/>
  <c r="R195"/>
  <c r="U195"/>
  <c r="S195"/>
  <c r="T195"/>
  <c r="O195"/>
  <c r="V195"/>
  <c r="W195"/>
  <c r="Q196"/>
  <c r="E196"/>
  <c r="F196"/>
  <c r="G196"/>
  <c r="I196"/>
  <c r="J196"/>
  <c r="K196"/>
  <c r="L196"/>
  <c r="N196"/>
  <c r="P196"/>
  <c r="R196"/>
  <c r="U196"/>
  <c r="S196"/>
  <c r="T196"/>
  <c r="O196"/>
  <c r="V196"/>
  <c r="W196"/>
  <c r="Q197"/>
  <c r="E197"/>
  <c r="F197"/>
  <c r="G197"/>
  <c r="I197"/>
  <c r="J197"/>
  <c r="K197"/>
  <c r="L197"/>
  <c r="N197"/>
  <c r="P197"/>
  <c r="R197"/>
  <c r="U197"/>
  <c r="S197"/>
  <c r="T197"/>
  <c r="O197"/>
  <c r="V197"/>
  <c r="W197"/>
  <c r="Q198"/>
  <c r="E198"/>
  <c r="F198"/>
  <c r="G198"/>
  <c r="I198"/>
  <c r="J198"/>
  <c r="K198"/>
  <c r="L198"/>
  <c r="N198"/>
  <c r="P198"/>
  <c r="R198"/>
  <c r="U198"/>
  <c r="S198"/>
  <c r="T198"/>
  <c r="O198"/>
  <c r="V198"/>
  <c r="W198"/>
  <c r="Q199"/>
  <c r="E199"/>
  <c r="F199"/>
  <c r="G199"/>
  <c r="I199"/>
  <c r="J199"/>
  <c r="K199"/>
  <c r="L199"/>
  <c r="N199"/>
  <c r="P199"/>
  <c r="R199"/>
  <c r="U199"/>
  <c r="S199"/>
  <c r="T199"/>
  <c r="O199"/>
  <c r="V199"/>
  <c r="W199"/>
  <c r="Q200"/>
  <c r="E200"/>
  <c r="F200"/>
  <c r="G200"/>
  <c r="I200"/>
  <c r="J200"/>
  <c r="K200"/>
  <c r="L200"/>
  <c r="N200"/>
  <c r="P200"/>
  <c r="R200"/>
  <c r="U200"/>
  <c r="S200"/>
  <c r="T200"/>
  <c r="O200"/>
  <c r="V200"/>
  <c r="W200"/>
  <c r="Q201"/>
  <c r="E201"/>
  <c r="F201"/>
  <c r="G201"/>
  <c r="I201"/>
  <c r="J201"/>
  <c r="K201"/>
  <c r="L201"/>
  <c r="N201"/>
  <c r="P201"/>
  <c r="R201"/>
  <c r="U201"/>
  <c r="S201"/>
  <c r="T201"/>
  <c r="O201"/>
  <c r="V201"/>
  <c r="W201"/>
  <c r="Q202"/>
  <c r="E202"/>
  <c r="F202"/>
  <c r="G202"/>
  <c r="I202"/>
  <c r="J202"/>
  <c r="K202"/>
  <c r="L202"/>
  <c r="N202"/>
  <c r="P202"/>
  <c r="R202"/>
  <c r="U202"/>
  <c r="S202"/>
  <c r="T202"/>
  <c r="O202"/>
  <c r="V202"/>
  <c r="W202"/>
  <c r="Q203"/>
  <c r="E203"/>
  <c r="F203"/>
  <c r="G203"/>
  <c r="I203"/>
  <c r="J203"/>
  <c r="K203"/>
  <c r="L203"/>
  <c r="N203"/>
  <c r="P203"/>
  <c r="R203"/>
  <c r="U203"/>
  <c r="S203"/>
  <c r="T203"/>
  <c r="O203"/>
  <c r="V203"/>
  <c r="W203"/>
  <c r="Q204"/>
  <c r="E204"/>
  <c r="F204"/>
  <c r="G204"/>
  <c r="I204"/>
  <c r="J204"/>
  <c r="K204"/>
  <c r="L204"/>
  <c r="N204"/>
  <c r="P204"/>
  <c r="R204"/>
  <c r="U204"/>
  <c r="S204"/>
  <c r="T204"/>
  <c r="O204"/>
  <c r="V204"/>
  <c r="W204"/>
  <c r="Q205"/>
  <c r="E205"/>
  <c r="F205"/>
  <c r="G205"/>
  <c r="I205"/>
  <c r="J205"/>
  <c r="K205"/>
  <c r="L205"/>
  <c r="N205"/>
  <c r="P205"/>
  <c r="R205"/>
  <c r="U205"/>
  <c r="S205"/>
  <c r="T205"/>
  <c r="O205"/>
  <c r="V205"/>
  <c r="W205"/>
  <c r="Q206"/>
  <c r="E206"/>
  <c r="F206"/>
  <c r="G206"/>
  <c r="I206"/>
  <c r="J206"/>
  <c r="K206"/>
  <c r="L206"/>
  <c r="N206"/>
  <c r="P206"/>
  <c r="R206"/>
  <c r="U206"/>
  <c r="S206"/>
  <c r="T206"/>
  <c r="O206"/>
  <c r="V206"/>
  <c r="W206"/>
  <c r="Q207"/>
  <c r="E207"/>
  <c r="F207"/>
  <c r="G207"/>
  <c r="I207"/>
  <c r="J207"/>
  <c r="K207"/>
  <c r="L207"/>
  <c r="N207"/>
  <c r="P207"/>
  <c r="R207"/>
  <c r="U207"/>
  <c r="S207"/>
  <c r="T207"/>
  <c r="O207"/>
  <c r="V207"/>
  <c r="W207"/>
  <c r="Q208"/>
  <c r="E208"/>
  <c r="F208"/>
  <c r="G208"/>
  <c r="I208"/>
  <c r="J208"/>
  <c r="K208"/>
  <c r="L208"/>
  <c r="N208"/>
  <c r="P208"/>
  <c r="R208"/>
  <c r="U208"/>
  <c r="S208"/>
  <c r="T208"/>
  <c r="O208"/>
  <c r="V208"/>
  <c r="W208"/>
  <c r="Q209"/>
  <c r="E209"/>
  <c r="F209"/>
  <c r="G209"/>
  <c r="I209"/>
  <c r="J209"/>
  <c r="K209"/>
  <c r="L209"/>
  <c r="N209"/>
  <c r="P209"/>
  <c r="R209"/>
  <c r="U209"/>
  <c r="S209"/>
  <c r="T209"/>
  <c r="O209"/>
  <c r="V209"/>
  <c r="W209"/>
  <c r="Q210"/>
  <c r="E210"/>
  <c r="F210"/>
  <c r="G210"/>
  <c r="I210"/>
  <c r="J210"/>
  <c r="K210"/>
  <c r="L210"/>
  <c r="N210"/>
  <c r="P210"/>
  <c r="R210"/>
  <c r="U210"/>
  <c r="S210"/>
  <c r="T210"/>
  <c r="O210"/>
  <c r="V210"/>
  <c r="W210"/>
  <c r="Q211"/>
  <c r="E211"/>
  <c r="F211"/>
  <c r="G211"/>
  <c r="I211"/>
  <c r="J211"/>
  <c r="K211"/>
  <c r="L211"/>
  <c r="N211"/>
  <c r="P211"/>
  <c r="R211"/>
  <c r="U211"/>
  <c r="S211"/>
  <c r="T211"/>
  <c r="O211"/>
  <c r="V211"/>
  <c r="W211"/>
  <c r="Q212"/>
  <c r="E212"/>
  <c r="F212"/>
  <c r="G212"/>
  <c r="I212"/>
  <c r="J212"/>
  <c r="K212"/>
  <c r="L212"/>
  <c r="N212"/>
  <c r="P212"/>
  <c r="R212"/>
  <c r="U212"/>
  <c r="S212"/>
  <c r="T212"/>
  <c r="O212"/>
  <c r="V212"/>
  <c r="W212"/>
  <c r="Q213"/>
  <c r="E213"/>
  <c r="F213"/>
  <c r="G213"/>
  <c r="I213"/>
  <c r="J213"/>
  <c r="K213"/>
  <c r="L213"/>
  <c r="N213"/>
  <c r="P213"/>
  <c r="R213"/>
  <c r="U213"/>
  <c r="S213"/>
  <c r="T213"/>
  <c r="O213"/>
  <c r="V213"/>
  <c r="W213"/>
  <c r="Q214"/>
  <c r="E214"/>
  <c r="F214"/>
  <c r="G214"/>
  <c r="I214"/>
  <c r="J214"/>
  <c r="K214"/>
  <c r="L214"/>
  <c r="N214"/>
  <c r="P214"/>
  <c r="R214"/>
  <c r="U214"/>
  <c r="S214"/>
  <c r="T214"/>
  <c r="O214"/>
  <c r="V214"/>
  <c r="W214"/>
  <c r="Q215"/>
  <c r="E215"/>
  <c r="F215"/>
  <c r="G215"/>
  <c r="I215"/>
  <c r="J215"/>
  <c r="K215"/>
  <c r="L215"/>
  <c r="N215"/>
  <c r="P215"/>
  <c r="R215"/>
  <c r="U215"/>
  <c r="S215"/>
  <c r="T215"/>
  <c r="O215"/>
  <c r="V215"/>
  <c r="W215"/>
  <c r="Q216"/>
  <c r="E216"/>
  <c r="F216"/>
  <c r="G216"/>
  <c r="I216"/>
  <c r="J216"/>
  <c r="K216"/>
  <c r="L216"/>
  <c r="N216"/>
  <c r="P216"/>
  <c r="R216"/>
  <c r="U216"/>
  <c r="S216"/>
  <c r="T216"/>
  <c r="O216"/>
  <c r="V216"/>
  <c r="W216"/>
  <c r="Q217"/>
  <c r="E217"/>
  <c r="F217"/>
  <c r="G217"/>
  <c r="I217"/>
  <c r="J217"/>
  <c r="K217"/>
  <c r="L217"/>
  <c r="N217"/>
  <c r="P217"/>
  <c r="R217"/>
  <c r="U217"/>
  <c r="S217"/>
  <c r="T217"/>
  <c r="O217"/>
  <c r="V217"/>
  <c r="W217"/>
  <c r="Q218"/>
  <c r="E218"/>
  <c r="F218"/>
  <c r="G218"/>
  <c r="I218"/>
  <c r="J218"/>
  <c r="K218"/>
  <c r="L218"/>
  <c r="N218"/>
  <c r="P218"/>
  <c r="R218"/>
  <c r="U218"/>
  <c r="S218"/>
  <c r="T218"/>
  <c r="O218"/>
  <c r="V218"/>
  <c r="W218"/>
  <c r="Q219"/>
  <c r="E219"/>
  <c r="F219"/>
  <c r="G219"/>
  <c r="I219"/>
  <c r="J219"/>
  <c r="K219"/>
  <c r="L219"/>
  <c r="N219"/>
  <c r="P219"/>
  <c r="R219"/>
  <c r="U219"/>
  <c r="S219"/>
  <c r="T219"/>
  <c r="O219"/>
  <c r="V219"/>
  <c r="W219"/>
  <c r="Q220"/>
  <c r="E220"/>
  <c r="F220"/>
  <c r="G220"/>
  <c r="I220"/>
  <c r="J220"/>
  <c r="K220"/>
  <c r="L220"/>
  <c r="N220"/>
  <c r="P220"/>
  <c r="R220"/>
  <c r="U220"/>
  <c r="S220"/>
  <c r="T220"/>
  <c r="O220"/>
  <c r="V220"/>
  <c r="W220"/>
  <c r="Q221"/>
  <c r="E221"/>
  <c r="F221"/>
  <c r="G221"/>
  <c r="I221"/>
  <c r="J221"/>
  <c r="K221"/>
  <c r="L221"/>
  <c r="N221"/>
  <c r="P221"/>
  <c r="R221"/>
  <c r="U221"/>
  <c r="S221"/>
  <c r="T221"/>
  <c r="O221"/>
  <c r="V221"/>
  <c r="W221"/>
  <c r="Q222"/>
  <c r="E222"/>
  <c r="F222"/>
  <c r="G222"/>
  <c r="I222"/>
  <c r="J222"/>
  <c r="K222"/>
  <c r="L222"/>
  <c r="N222"/>
  <c r="P222"/>
  <c r="R222"/>
  <c r="U222"/>
  <c r="S222"/>
  <c r="T222"/>
  <c r="O222"/>
  <c r="V222"/>
  <c r="W222"/>
  <c r="Q223"/>
  <c r="E223"/>
  <c r="F223"/>
  <c r="G223"/>
  <c r="I223"/>
  <c r="J223"/>
  <c r="K223"/>
  <c r="L223"/>
  <c r="N223"/>
  <c r="P223"/>
  <c r="R223"/>
  <c r="U223"/>
  <c r="S223"/>
  <c r="T223"/>
  <c r="O223"/>
  <c r="V223"/>
  <c r="W223"/>
  <c r="Q224"/>
  <c r="E224"/>
  <c r="F224"/>
  <c r="G224"/>
  <c r="I224"/>
  <c r="J224"/>
  <c r="K224"/>
  <c r="L224"/>
  <c r="N224"/>
  <c r="P224"/>
  <c r="R224"/>
  <c r="U224"/>
  <c r="S224"/>
  <c r="T224"/>
  <c r="O224"/>
  <c r="V224"/>
  <c r="W224"/>
  <c r="Q225"/>
  <c r="E225"/>
  <c r="F225"/>
  <c r="G225"/>
  <c r="I225"/>
  <c r="J225"/>
  <c r="K225"/>
  <c r="L225"/>
  <c r="N225"/>
  <c r="P225"/>
  <c r="R225"/>
  <c r="U225"/>
  <c r="S225"/>
  <c r="T225"/>
  <c r="O225"/>
  <c r="V225"/>
  <c r="W225"/>
  <c r="Q226"/>
  <c r="E226"/>
  <c r="F226"/>
  <c r="G226"/>
  <c r="I226"/>
  <c r="J226"/>
  <c r="K226"/>
  <c r="L226"/>
  <c r="N226"/>
  <c r="P226"/>
  <c r="R226"/>
  <c r="U226"/>
  <c r="S226"/>
  <c r="T226"/>
  <c r="O226"/>
  <c r="V226"/>
  <c r="W226"/>
  <c r="Q227"/>
  <c r="E227"/>
  <c r="F227"/>
  <c r="G227"/>
  <c r="I227"/>
  <c r="J227"/>
  <c r="K227"/>
  <c r="L227"/>
  <c r="N227"/>
  <c r="P227"/>
  <c r="R227"/>
  <c r="U227"/>
  <c r="S227"/>
  <c r="T227"/>
  <c r="O227"/>
  <c r="V227"/>
  <c r="W227"/>
  <c r="Q228"/>
  <c r="E228"/>
  <c r="F228"/>
  <c r="G228"/>
  <c r="I228"/>
  <c r="J228"/>
  <c r="K228"/>
  <c r="L228"/>
  <c r="N228"/>
  <c r="P228"/>
  <c r="R228"/>
  <c r="U228"/>
  <c r="S228"/>
  <c r="T228"/>
  <c r="O228"/>
  <c r="V228"/>
  <c r="W228"/>
  <c r="Q229"/>
  <c r="E229"/>
  <c r="F229"/>
  <c r="G229"/>
  <c r="I229"/>
  <c r="J229"/>
  <c r="K229"/>
  <c r="L229"/>
  <c r="N229"/>
  <c r="P229"/>
  <c r="R229"/>
  <c r="U229"/>
  <c r="S229"/>
  <c r="T229"/>
  <c r="O229"/>
  <c r="V229"/>
  <c r="W229"/>
  <c r="Q230"/>
  <c r="E230"/>
  <c r="F230"/>
  <c r="G230"/>
  <c r="I230"/>
  <c r="J230"/>
  <c r="K230"/>
  <c r="L230"/>
  <c r="N230"/>
  <c r="P230"/>
  <c r="R230"/>
  <c r="U230"/>
  <c r="S230"/>
  <c r="T230"/>
  <c r="O230"/>
  <c r="V230"/>
  <c r="W230"/>
  <c r="Q231"/>
  <c r="E231"/>
  <c r="F231"/>
  <c r="G231"/>
  <c r="I231"/>
  <c r="J231"/>
  <c r="K231"/>
  <c r="L231"/>
  <c r="N231"/>
  <c r="P231"/>
  <c r="R231"/>
  <c r="U231"/>
  <c r="S231"/>
  <c r="T231"/>
  <c r="O231"/>
  <c r="V231"/>
  <c r="W231"/>
  <c r="Q232"/>
  <c r="E232"/>
  <c r="F232"/>
  <c r="G232"/>
  <c r="I232"/>
  <c r="J232"/>
  <c r="K232"/>
  <c r="L232"/>
  <c r="N232"/>
  <c r="P232"/>
  <c r="R232"/>
  <c r="U232"/>
  <c r="S232"/>
  <c r="T232"/>
  <c r="O232"/>
  <c r="V232"/>
  <c r="W232"/>
  <c r="Q233"/>
  <c r="E233"/>
  <c r="F233"/>
  <c r="G233"/>
  <c r="I233"/>
  <c r="J233"/>
  <c r="K233"/>
  <c r="L233"/>
  <c r="N233"/>
  <c r="P233"/>
  <c r="R233"/>
  <c r="U233"/>
  <c r="S233"/>
  <c r="T233"/>
  <c r="O233"/>
  <c r="V233"/>
  <c r="W233"/>
  <c r="Q234"/>
  <c r="E234"/>
  <c r="F234"/>
  <c r="G234"/>
  <c r="I234"/>
  <c r="J234"/>
  <c r="K234"/>
  <c r="L234"/>
  <c r="N234"/>
  <c r="P234"/>
  <c r="R234"/>
  <c r="U234"/>
  <c r="S234"/>
  <c r="T234"/>
  <c r="O234"/>
  <c r="V234"/>
  <c r="W234"/>
  <c r="Q235"/>
  <c r="E235"/>
  <c r="F235"/>
  <c r="G235"/>
  <c r="I235"/>
  <c r="J235"/>
  <c r="K235"/>
  <c r="L235"/>
  <c r="N235"/>
  <c r="P235"/>
  <c r="R235"/>
  <c r="U235"/>
  <c r="S235"/>
  <c r="T235"/>
  <c r="O235"/>
  <c r="V235"/>
  <c r="W235"/>
  <c r="Q236"/>
  <c r="E236"/>
  <c r="F236"/>
  <c r="G236"/>
  <c r="I236"/>
  <c r="J236"/>
  <c r="K236"/>
  <c r="L236"/>
  <c r="N236"/>
  <c r="P236"/>
  <c r="R236"/>
  <c r="U236"/>
  <c r="S236"/>
  <c r="T236"/>
  <c r="O236"/>
  <c r="V236"/>
  <c r="W236"/>
  <c r="Q237"/>
  <c r="E237"/>
  <c r="F237"/>
  <c r="G237"/>
  <c r="I237"/>
  <c r="J237"/>
  <c r="K237"/>
  <c r="L237"/>
  <c r="N237"/>
  <c r="P237"/>
  <c r="R237"/>
  <c r="U237"/>
  <c r="S237"/>
  <c r="T237"/>
  <c r="O237"/>
  <c r="V237"/>
  <c r="W237"/>
  <c r="Q238"/>
  <c r="E238"/>
  <c r="F238"/>
  <c r="G238"/>
  <c r="I238"/>
  <c r="J238"/>
  <c r="K238"/>
  <c r="L238"/>
  <c r="N238"/>
  <c r="P238"/>
  <c r="R238"/>
  <c r="U238"/>
  <c r="S238"/>
  <c r="T238"/>
  <c r="O238"/>
  <c r="V238"/>
  <c r="W238"/>
  <c r="Q239"/>
  <c r="E239"/>
  <c r="F239"/>
  <c r="G239"/>
  <c r="I239"/>
  <c r="J239"/>
  <c r="K239"/>
  <c r="L239"/>
  <c r="N239"/>
  <c r="P239"/>
  <c r="R239"/>
  <c r="U239"/>
  <c r="S239"/>
  <c r="T239"/>
  <c r="O239"/>
  <c r="V239"/>
  <c r="W239"/>
  <c r="Q240"/>
  <c r="E240"/>
  <c r="F240"/>
  <c r="G240"/>
  <c r="I240"/>
  <c r="J240"/>
  <c r="K240"/>
  <c r="L240"/>
  <c r="N240"/>
  <c r="P240"/>
  <c r="R240"/>
  <c r="U240"/>
  <c r="S240"/>
  <c r="T240"/>
  <c r="O240"/>
  <c r="V240"/>
  <c r="W240"/>
  <c r="Q241"/>
  <c r="E241"/>
  <c r="F241"/>
  <c r="G241"/>
  <c r="I241"/>
  <c r="J241"/>
  <c r="K241"/>
  <c r="L241"/>
  <c r="N241"/>
  <c r="P241"/>
  <c r="R241"/>
  <c r="U241"/>
  <c r="S241"/>
  <c r="T241"/>
  <c r="O241"/>
  <c r="V241"/>
  <c r="W241"/>
  <c r="Q242"/>
  <c r="E242"/>
  <c r="F242"/>
  <c r="G242"/>
  <c r="I242"/>
  <c r="J242"/>
  <c r="K242"/>
  <c r="L242"/>
  <c r="N242"/>
  <c r="P242"/>
  <c r="R242"/>
  <c r="U242"/>
  <c r="S242"/>
  <c r="T242"/>
  <c r="O242"/>
  <c r="V242"/>
  <c r="W242"/>
  <c r="Q243"/>
  <c r="E243"/>
  <c r="F243"/>
  <c r="G243"/>
  <c r="I243"/>
  <c r="J243"/>
  <c r="K243"/>
  <c r="L243"/>
  <c r="N243"/>
  <c r="P243"/>
  <c r="R243"/>
  <c r="U243"/>
  <c r="S243"/>
  <c r="T243"/>
  <c r="O243"/>
  <c r="V243"/>
  <c r="W243"/>
  <c r="Q244"/>
  <c r="E244"/>
  <c r="F244"/>
  <c r="G244"/>
  <c r="I244"/>
  <c r="J244"/>
  <c r="K244"/>
  <c r="L244"/>
  <c r="N244"/>
  <c r="P244"/>
  <c r="R244"/>
  <c r="U244"/>
  <c r="S244"/>
  <c r="T244"/>
  <c r="O244"/>
  <c r="V244"/>
  <c r="W244"/>
  <c r="Q245"/>
  <c r="E245"/>
  <c r="F245"/>
  <c r="G245"/>
  <c r="I245"/>
  <c r="J245"/>
  <c r="K245"/>
  <c r="L245"/>
  <c r="N245"/>
  <c r="P245"/>
  <c r="R245"/>
  <c r="U245"/>
  <c r="S245"/>
  <c r="T245"/>
  <c r="O245"/>
  <c r="V245"/>
  <c r="W245"/>
  <c r="Q246"/>
  <c r="E246"/>
  <c r="F246"/>
  <c r="G246"/>
  <c r="I246"/>
  <c r="J246"/>
  <c r="K246"/>
  <c r="L246"/>
  <c r="N246"/>
  <c r="P246"/>
  <c r="R246"/>
  <c r="U246"/>
  <c r="S246"/>
  <c r="T246"/>
  <c r="O246"/>
  <c r="V246"/>
  <c r="W246"/>
  <c r="Q247"/>
  <c r="E247"/>
  <c r="F247"/>
  <c r="G247"/>
  <c r="I247"/>
  <c r="J247"/>
  <c r="K247"/>
  <c r="L247"/>
  <c r="N247"/>
  <c r="P247"/>
  <c r="R247"/>
  <c r="U247"/>
  <c r="S247"/>
  <c r="T247"/>
  <c r="O247"/>
  <c r="V247"/>
  <c r="W247"/>
  <c r="Q248"/>
  <c r="E248"/>
  <c r="F248"/>
  <c r="G248"/>
  <c r="I248"/>
  <c r="J248"/>
  <c r="K248"/>
  <c r="L248"/>
  <c r="N248"/>
  <c r="P248"/>
  <c r="R248"/>
  <c r="U248"/>
  <c r="S248"/>
  <c r="T248"/>
  <c r="O248"/>
  <c r="V248"/>
  <c r="W248"/>
  <c r="Q249"/>
  <c r="E249"/>
  <c r="F249"/>
  <c r="G249"/>
  <c r="I249"/>
  <c r="J249"/>
  <c r="K249"/>
  <c r="L249"/>
  <c r="N249"/>
  <c r="P249"/>
  <c r="R249"/>
  <c r="U249"/>
  <c r="S249"/>
  <c r="T249"/>
  <c r="O249"/>
  <c r="V249"/>
  <c r="W249"/>
  <c r="Q250"/>
  <c r="E250"/>
  <c r="F250"/>
  <c r="G250"/>
  <c r="I250"/>
  <c r="J250"/>
  <c r="K250"/>
  <c r="L250"/>
  <c r="N250"/>
  <c r="P250"/>
  <c r="R250"/>
  <c r="U250"/>
  <c r="S250"/>
  <c r="T250"/>
  <c r="O250"/>
  <c r="V250"/>
  <c r="W250"/>
  <c r="Q251"/>
  <c r="E251"/>
  <c r="F251"/>
  <c r="G251"/>
  <c r="I251"/>
  <c r="J251"/>
  <c r="K251"/>
  <c r="L251"/>
  <c r="N251"/>
  <c r="P251"/>
  <c r="R251"/>
  <c r="U251"/>
  <c r="S251"/>
  <c r="T251"/>
  <c r="O251"/>
  <c r="V251"/>
  <c r="W251"/>
  <c r="Q252"/>
  <c r="E252"/>
  <c r="F252"/>
  <c r="G252"/>
  <c r="I252"/>
  <c r="J252"/>
  <c r="K252"/>
  <c r="L252"/>
  <c r="N252"/>
  <c r="P252"/>
  <c r="R252"/>
  <c r="U252"/>
  <c r="S252"/>
  <c r="T252"/>
  <c r="O252"/>
  <c r="V252"/>
  <c r="W252"/>
  <c r="Q253"/>
  <c r="E253"/>
  <c r="F253"/>
  <c r="G253"/>
  <c r="I253"/>
  <c r="J253"/>
  <c r="K253"/>
  <c r="L253"/>
  <c r="N253"/>
  <c r="P253"/>
  <c r="R253"/>
  <c r="U253"/>
  <c r="S253"/>
  <c r="T253"/>
  <c r="O253"/>
  <c r="V253"/>
  <c r="W253"/>
  <c r="Q254"/>
  <c r="E254"/>
  <c r="F254"/>
  <c r="G254"/>
  <c r="I254"/>
  <c r="J254"/>
  <c r="K254"/>
  <c r="L254"/>
  <c r="N254"/>
  <c r="P254"/>
  <c r="R254"/>
  <c r="U254"/>
  <c r="S254"/>
  <c r="T254"/>
  <c r="O254"/>
  <c r="V254"/>
  <c r="W254"/>
  <c r="Q255"/>
  <c r="E255"/>
  <c r="F255"/>
  <c r="G255"/>
  <c r="I255"/>
  <c r="J255"/>
  <c r="K255"/>
  <c r="L255"/>
  <c r="N255"/>
  <c r="P255"/>
  <c r="R255"/>
  <c r="U255"/>
  <c r="S255"/>
  <c r="T255"/>
  <c r="O255"/>
  <c r="V255"/>
  <c r="W255"/>
  <c r="Q256"/>
  <c r="E256"/>
  <c r="F256"/>
  <c r="G256"/>
  <c r="I256"/>
  <c r="J256"/>
  <c r="K256"/>
  <c r="L256"/>
  <c r="N256"/>
  <c r="P256"/>
  <c r="R256"/>
  <c r="U256"/>
  <c r="S256"/>
  <c r="T256"/>
  <c r="O256"/>
  <c r="V256"/>
  <c r="W256"/>
  <c r="Q257"/>
  <c r="E257"/>
  <c r="F257"/>
  <c r="G257"/>
  <c r="I257"/>
  <c r="J257"/>
  <c r="K257"/>
  <c r="L257"/>
  <c r="N257"/>
  <c r="P257"/>
  <c r="R257"/>
  <c r="U257"/>
  <c r="S257"/>
  <c r="T257"/>
  <c r="O257"/>
  <c r="V257"/>
  <c r="W257"/>
  <c r="Q258"/>
  <c r="E258"/>
  <c r="F258"/>
  <c r="G258"/>
  <c r="I258"/>
  <c r="J258"/>
  <c r="K258"/>
  <c r="L258"/>
  <c r="N258"/>
  <c r="P258"/>
  <c r="R258"/>
  <c r="U258"/>
  <c r="S258"/>
  <c r="T258"/>
  <c r="O258"/>
  <c r="V258"/>
  <c r="W258"/>
  <c r="Q259"/>
  <c r="E259"/>
  <c r="F259"/>
  <c r="G259"/>
  <c r="I259"/>
  <c r="J259"/>
  <c r="K259"/>
  <c r="L259"/>
  <c r="N259"/>
  <c r="P259"/>
  <c r="R259"/>
  <c r="U259"/>
  <c r="S259"/>
  <c r="T259"/>
  <c r="O259"/>
  <c r="V259"/>
  <c r="W259"/>
  <c r="Q260"/>
  <c r="E260"/>
  <c r="F260"/>
  <c r="G260"/>
  <c r="I260"/>
  <c r="J260"/>
  <c r="K260"/>
  <c r="L260"/>
  <c r="N260"/>
  <c r="P260"/>
  <c r="R260"/>
  <c r="U260"/>
  <c r="S260"/>
  <c r="T260"/>
  <c r="O260"/>
  <c r="V260"/>
  <c r="W260"/>
  <c r="Q261"/>
  <c r="E261"/>
  <c r="F261"/>
  <c r="G261"/>
  <c r="I261"/>
  <c r="J261"/>
  <c r="K261"/>
  <c r="L261"/>
  <c r="N261"/>
  <c r="P261"/>
  <c r="R261"/>
  <c r="U261"/>
  <c r="S261"/>
  <c r="T261"/>
  <c r="O261"/>
  <c r="V261"/>
  <c r="W261"/>
  <c r="Q262"/>
  <c r="E262"/>
  <c r="F262"/>
  <c r="G262"/>
  <c r="I262"/>
  <c r="J262"/>
  <c r="K262"/>
  <c r="L262"/>
  <c r="N262"/>
  <c r="P262"/>
  <c r="R262"/>
  <c r="U262"/>
  <c r="S262"/>
  <c r="T262"/>
  <c r="O262"/>
  <c r="V262"/>
  <c r="W262"/>
  <c r="Q263"/>
  <c r="E263"/>
  <c r="F263"/>
  <c r="G263"/>
  <c r="I263"/>
  <c r="J263"/>
  <c r="K263"/>
  <c r="L263"/>
  <c r="N263"/>
  <c r="P263"/>
  <c r="R263"/>
  <c r="U263"/>
  <c r="S263"/>
  <c r="T263"/>
  <c r="O263"/>
  <c r="V263"/>
  <c r="W263"/>
  <c r="Q264"/>
  <c r="E264"/>
  <c r="F264"/>
  <c r="G264"/>
  <c r="I264"/>
  <c r="J264"/>
  <c r="K264"/>
  <c r="L264"/>
  <c r="N264"/>
  <c r="P264"/>
  <c r="R264"/>
  <c r="U264"/>
  <c r="S264"/>
  <c r="T264"/>
  <c r="O264"/>
  <c r="V264"/>
  <c r="W264"/>
  <c r="Q265"/>
  <c r="E265"/>
  <c r="F265"/>
  <c r="G265"/>
  <c r="I265"/>
  <c r="J265"/>
  <c r="K265"/>
  <c r="L265"/>
  <c r="N265"/>
  <c r="P265"/>
  <c r="R265"/>
  <c r="U265"/>
  <c r="S265"/>
  <c r="T265"/>
  <c r="O265"/>
  <c r="V265"/>
  <c r="W265"/>
  <c r="Q266"/>
  <c r="E266"/>
  <c r="F266"/>
  <c r="G266"/>
  <c r="I266"/>
  <c r="J266"/>
  <c r="K266"/>
  <c r="L266"/>
  <c r="N266"/>
  <c r="P266"/>
  <c r="R266"/>
  <c r="U266"/>
  <c r="S266"/>
  <c r="T266"/>
  <c r="O266"/>
  <c r="V266"/>
  <c r="W266"/>
  <c r="Q267"/>
  <c r="E267"/>
  <c r="F267"/>
  <c r="G267"/>
  <c r="I267"/>
  <c r="J267"/>
  <c r="K267"/>
  <c r="L267"/>
  <c r="N267"/>
  <c r="P267"/>
  <c r="R267"/>
  <c r="U267"/>
  <c r="S267"/>
  <c r="T267"/>
  <c r="O267"/>
  <c r="V267"/>
  <c r="W267"/>
  <c r="Q268"/>
  <c r="E268"/>
  <c r="F268"/>
  <c r="G268"/>
  <c r="I268"/>
  <c r="J268"/>
  <c r="K268"/>
  <c r="L268"/>
  <c r="N268"/>
  <c r="P268"/>
  <c r="R268"/>
  <c r="U268"/>
  <c r="S268"/>
  <c r="T268"/>
  <c r="O268"/>
  <c r="V268"/>
  <c r="W268"/>
  <c r="Q269"/>
  <c r="E269"/>
  <c r="F269"/>
  <c r="G269"/>
  <c r="I269"/>
  <c r="J269"/>
  <c r="K269"/>
  <c r="L269"/>
  <c r="N269"/>
  <c r="P269"/>
  <c r="R269"/>
  <c r="U269"/>
  <c r="S269"/>
  <c r="T269"/>
  <c r="O269"/>
  <c r="V269"/>
  <c r="W269"/>
  <c r="Q270"/>
  <c r="E270"/>
  <c r="F270"/>
  <c r="G270"/>
  <c r="I270"/>
  <c r="J270"/>
  <c r="K270"/>
  <c r="L270"/>
  <c r="N270"/>
  <c r="P270"/>
  <c r="R270"/>
  <c r="U270"/>
  <c r="S270"/>
  <c r="T270"/>
  <c r="O270"/>
  <c r="V270"/>
  <c r="W270"/>
  <c r="Q271"/>
  <c r="E271"/>
  <c r="F271"/>
  <c r="G271"/>
  <c r="I271"/>
  <c r="J271"/>
  <c r="K271"/>
  <c r="L271"/>
  <c r="N271"/>
  <c r="P271"/>
  <c r="R271"/>
  <c r="U271"/>
  <c r="S271"/>
  <c r="T271"/>
  <c r="O271"/>
  <c r="V271"/>
  <c r="W271"/>
  <c r="Q272"/>
  <c r="E272"/>
  <c r="F272"/>
  <c r="G272"/>
  <c r="I272"/>
  <c r="J272"/>
  <c r="K272"/>
  <c r="L272"/>
  <c r="N272"/>
  <c r="P272"/>
  <c r="R272"/>
  <c r="U272"/>
  <c r="S272"/>
  <c r="T272"/>
  <c r="O272"/>
  <c r="V272"/>
  <c r="W272"/>
  <c r="Q273"/>
  <c r="E273"/>
  <c r="F273"/>
  <c r="G273"/>
  <c r="I273"/>
  <c r="J273"/>
  <c r="K273"/>
  <c r="L273"/>
  <c r="N273"/>
  <c r="P273"/>
  <c r="R273"/>
  <c r="U273"/>
  <c r="S273"/>
  <c r="T273"/>
  <c r="O273"/>
  <c r="V273"/>
  <c r="W273"/>
  <c r="Q274"/>
  <c r="E274"/>
  <c r="F274"/>
  <c r="G274"/>
  <c r="I274"/>
  <c r="J274"/>
  <c r="K274"/>
  <c r="L274"/>
  <c r="N274"/>
  <c r="P274"/>
  <c r="R274"/>
  <c r="U274"/>
  <c r="S274"/>
  <c r="T274"/>
  <c r="O274"/>
  <c r="V274"/>
  <c r="W274"/>
  <c r="Q275"/>
  <c r="E275"/>
  <c r="F275"/>
  <c r="G275"/>
  <c r="I275"/>
  <c r="J275"/>
  <c r="K275"/>
  <c r="L275"/>
  <c r="N275"/>
  <c r="P275"/>
  <c r="R275"/>
  <c r="U275"/>
  <c r="S275"/>
  <c r="T275"/>
  <c r="O275"/>
  <c r="V275"/>
  <c r="W275"/>
  <c r="Q276"/>
  <c r="E276"/>
  <c r="F276"/>
  <c r="G276"/>
  <c r="I276"/>
  <c r="J276"/>
  <c r="K276"/>
  <c r="L276"/>
  <c r="N276"/>
  <c r="P276"/>
  <c r="R276"/>
  <c r="U276"/>
  <c r="S276"/>
  <c r="T276"/>
  <c r="O276"/>
  <c r="V276"/>
  <c r="W276"/>
  <c r="Q277"/>
  <c r="E277"/>
  <c r="F277"/>
  <c r="G277"/>
  <c r="I277"/>
  <c r="J277"/>
  <c r="K277"/>
  <c r="L277"/>
  <c r="N277"/>
  <c r="P277"/>
  <c r="R277"/>
  <c r="U277"/>
  <c r="S277"/>
  <c r="T277"/>
  <c r="O277"/>
  <c r="V277"/>
  <c r="W277"/>
  <c r="Q278"/>
  <c r="E278"/>
  <c r="F278"/>
  <c r="G278"/>
  <c r="I278"/>
  <c r="J278"/>
  <c r="K278"/>
  <c r="L278"/>
  <c r="N278"/>
  <c r="P278"/>
  <c r="R278"/>
  <c r="U278"/>
  <c r="S278"/>
  <c r="T278"/>
  <c r="O278"/>
  <c r="V278"/>
  <c r="W278"/>
  <c r="Q279"/>
  <c r="E279"/>
  <c r="F279"/>
  <c r="G279"/>
  <c r="I279"/>
  <c r="J279"/>
  <c r="K279"/>
  <c r="L279"/>
  <c r="N279"/>
  <c r="P279"/>
  <c r="R279"/>
  <c r="U279"/>
  <c r="S279"/>
  <c r="T279"/>
  <c r="O279"/>
  <c r="V279"/>
  <c r="W279"/>
  <c r="Q280"/>
  <c r="E280"/>
  <c r="F280"/>
  <c r="G280"/>
  <c r="I280"/>
  <c r="J280"/>
  <c r="K280"/>
  <c r="L280"/>
  <c r="N280"/>
  <c r="P280"/>
  <c r="R280"/>
  <c r="U280"/>
  <c r="S280"/>
  <c r="T280"/>
  <c r="O280"/>
  <c r="V280"/>
  <c r="W280"/>
  <c r="Q281"/>
  <c r="E281"/>
  <c r="F281"/>
  <c r="G281"/>
  <c r="I281"/>
  <c r="J281"/>
  <c r="K281"/>
  <c r="L281"/>
  <c r="N281"/>
  <c r="P281"/>
  <c r="R281"/>
  <c r="U281"/>
  <c r="S281"/>
  <c r="T281"/>
  <c r="O281"/>
  <c r="V281"/>
  <c r="W281"/>
  <c r="Q282"/>
  <c r="E282"/>
  <c r="F282"/>
  <c r="G282"/>
  <c r="I282"/>
  <c r="J282"/>
  <c r="K282"/>
  <c r="L282"/>
  <c r="N282"/>
  <c r="P282"/>
  <c r="R282"/>
  <c r="U282"/>
  <c r="S282"/>
  <c r="T282"/>
  <c r="O282"/>
  <c r="V282"/>
  <c r="W282"/>
  <c r="Q283"/>
  <c r="E283"/>
  <c r="F283"/>
  <c r="G283"/>
  <c r="I283"/>
  <c r="J283"/>
  <c r="K283"/>
  <c r="L283"/>
  <c r="N283"/>
  <c r="P283"/>
  <c r="R283"/>
  <c r="U283"/>
  <c r="S283"/>
  <c r="T283"/>
  <c r="O283"/>
  <c r="V283"/>
  <c r="W283"/>
  <c r="Q284"/>
  <c r="E284"/>
  <c r="F284"/>
  <c r="G284"/>
  <c r="I284"/>
  <c r="J284"/>
  <c r="K284"/>
  <c r="L284"/>
  <c r="N284"/>
  <c r="P284"/>
  <c r="R284"/>
  <c r="U284"/>
  <c r="S284"/>
  <c r="T284"/>
  <c r="O284"/>
  <c r="V284"/>
  <c r="W284"/>
  <c r="Q285"/>
  <c r="E285"/>
  <c r="F285"/>
  <c r="G285"/>
  <c r="I285"/>
  <c r="J285"/>
  <c r="K285"/>
  <c r="L285"/>
  <c r="N285"/>
  <c r="P285"/>
  <c r="R285"/>
  <c r="U285"/>
  <c r="S285"/>
  <c r="T285"/>
  <c r="O285"/>
  <c r="V285"/>
  <c r="W285"/>
  <c r="Q286"/>
  <c r="E286"/>
  <c r="F286"/>
  <c r="G286"/>
  <c r="I286"/>
  <c r="J286"/>
  <c r="K286"/>
  <c r="L286"/>
  <c r="N286"/>
  <c r="P286"/>
  <c r="R286"/>
  <c r="U286"/>
  <c r="S286"/>
  <c r="T286"/>
  <c r="O286"/>
  <c r="V286"/>
  <c r="W286"/>
  <c r="Q287"/>
  <c r="E287"/>
  <c r="F287"/>
  <c r="G287"/>
  <c r="I287"/>
  <c r="J287"/>
  <c r="K287"/>
  <c r="L287"/>
  <c r="N287"/>
  <c r="P287"/>
  <c r="R287"/>
  <c r="U287"/>
  <c r="S287"/>
  <c r="T287"/>
  <c r="O287"/>
  <c r="V287"/>
  <c r="W287"/>
  <c r="Q288"/>
  <c r="E288"/>
  <c r="F288"/>
  <c r="G288"/>
  <c r="I288"/>
  <c r="J288"/>
  <c r="K288"/>
  <c r="L288"/>
  <c r="N288"/>
  <c r="P288"/>
  <c r="R288"/>
  <c r="U288"/>
  <c r="S288"/>
  <c r="T288"/>
  <c r="O288"/>
  <c r="V288"/>
  <c r="W288"/>
  <c r="Q289"/>
  <c r="E289"/>
  <c r="F289"/>
  <c r="G289"/>
  <c r="I289"/>
  <c r="J289"/>
  <c r="K289"/>
  <c r="L289"/>
  <c r="N289"/>
  <c r="P289"/>
  <c r="R289"/>
  <c r="U289"/>
  <c r="S289"/>
  <c r="T289"/>
  <c r="O289"/>
  <c r="V289"/>
  <c r="W289"/>
  <c r="Q290"/>
  <c r="E290"/>
  <c r="F290"/>
  <c r="G290"/>
  <c r="I290"/>
  <c r="J290"/>
  <c r="K290"/>
  <c r="L290"/>
  <c r="N290"/>
  <c r="P290"/>
  <c r="R290"/>
  <c r="U290"/>
  <c r="S290"/>
  <c r="T290"/>
  <c r="O290"/>
  <c r="V290"/>
  <c r="W290"/>
  <c r="Q291"/>
  <c r="E291"/>
  <c r="F291"/>
  <c r="G291"/>
  <c r="I291"/>
  <c r="J291"/>
  <c r="K291"/>
  <c r="L291"/>
  <c r="N291"/>
  <c r="P291"/>
  <c r="R291"/>
  <c r="U291"/>
  <c r="S291"/>
  <c r="T291"/>
  <c r="O291"/>
  <c r="V291"/>
  <c r="W291"/>
  <c r="Q292"/>
  <c r="E292"/>
  <c r="F292"/>
  <c r="G292"/>
  <c r="I292"/>
  <c r="J292"/>
  <c r="K292"/>
  <c r="L292"/>
  <c r="N292"/>
  <c r="P292"/>
  <c r="R292"/>
  <c r="U292"/>
  <c r="S292"/>
  <c r="T292"/>
  <c r="O292"/>
  <c r="V292"/>
  <c r="W292"/>
  <c r="Q293"/>
  <c r="E293"/>
  <c r="F293"/>
  <c r="G293"/>
  <c r="I293"/>
  <c r="J293"/>
  <c r="K293"/>
  <c r="L293"/>
  <c r="N293"/>
  <c r="P293"/>
  <c r="R293"/>
  <c r="U293"/>
  <c r="S293"/>
  <c r="T293"/>
  <c r="O293"/>
  <c r="V293"/>
  <c r="W293"/>
  <c r="Q294"/>
  <c r="E294"/>
  <c r="F294"/>
  <c r="G294"/>
  <c r="I294"/>
  <c r="J294"/>
  <c r="K294"/>
  <c r="L294"/>
  <c r="N294"/>
  <c r="P294"/>
  <c r="R294"/>
  <c r="U294"/>
  <c r="S294"/>
  <c r="T294"/>
  <c r="O294"/>
  <c r="V294"/>
  <c r="W294"/>
  <c r="Q295"/>
  <c r="E295"/>
  <c r="F295"/>
  <c r="G295"/>
  <c r="I295"/>
  <c r="J295"/>
  <c r="K295"/>
  <c r="L295"/>
  <c r="N295"/>
  <c r="P295"/>
  <c r="R295"/>
  <c r="U295"/>
  <c r="S295"/>
  <c r="T295"/>
  <c r="O295"/>
  <c r="V295"/>
  <c r="W295"/>
  <c r="Q296"/>
  <c r="E296"/>
  <c r="F296"/>
  <c r="G296"/>
  <c r="I296"/>
  <c r="J296"/>
  <c r="K296"/>
  <c r="L296"/>
  <c r="N296"/>
  <c r="P296"/>
  <c r="R296"/>
  <c r="U296"/>
  <c r="S296"/>
  <c r="T296"/>
  <c r="O296"/>
  <c r="V296"/>
  <c r="W296"/>
  <c r="Q297"/>
  <c r="E297"/>
  <c r="F297"/>
  <c r="G297"/>
  <c r="I297"/>
  <c r="J297"/>
  <c r="K297"/>
  <c r="L297"/>
  <c r="N297"/>
  <c r="P297"/>
  <c r="R297"/>
  <c r="U297"/>
  <c r="S297"/>
  <c r="T297"/>
  <c r="O297"/>
  <c r="V297"/>
  <c r="W297"/>
  <c r="Q298"/>
  <c r="E298"/>
  <c r="F298"/>
  <c r="G298"/>
  <c r="I298"/>
  <c r="J298"/>
  <c r="K298"/>
  <c r="L298"/>
  <c r="N298"/>
  <c r="P298"/>
  <c r="R298"/>
  <c r="U298"/>
  <c r="S298"/>
  <c r="T298"/>
  <c r="O298"/>
  <c r="V298"/>
  <c r="W298"/>
  <c r="Q299"/>
  <c r="E299"/>
  <c r="F299"/>
  <c r="G299"/>
  <c r="I299"/>
  <c r="J299"/>
  <c r="K299"/>
  <c r="L299"/>
  <c r="N299"/>
  <c r="P299"/>
  <c r="R299"/>
  <c r="U299"/>
  <c r="S299"/>
  <c r="T299"/>
  <c r="O299"/>
  <c r="V299"/>
  <c r="W299"/>
  <c r="Q300"/>
  <c r="E300"/>
  <c r="F300"/>
  <c r="G300"/>
  <c r="I300"/>
  <c r="J300"/>
  <c r="K300"/>
  <c r="L300"/>
  <c r="N300"/>
  <c r="P300"/>
  <c r="R300"/>
  <c r="U300"/>
  <c r="S300"/>
  <c r="T300"/>
  <c r="O300"/>
  <c r="V300"/>
  <c r="W300"/>
  <c r="Q301"/>
  <c r="E301"/>
  <c r="F301"/>
  <c r="G301"/>
  <c r="I301"/>
  <c r="J301"/>
  <c r="K301"/>
  <c r="L301"/>
  <c r="N301"/>
  <c r="P301"/>
  <c r="R301"/>
  <c r="U301"/>
  <c r="S301"/>
  <c r="T301"/>
  <c r="O301"/>
  <c r="V301"/>
  <c r="W301"/>
  <c r="Q302"/>
  <c r="E302"/>
  <c r="F302"/>
  <c r="G302"/>
  <c r="I302"/>
  <c r="J302"/>
  <c r="K302"/>
  <c r="L302"/>
  <c r="N302"/>
  <c r="P302"/>
  <c r="R302"/>
  <c r="U302"/>
  <c r="S302"/>
  <c r="T302"/>
  <c r="O302"/>
  <c r="V302"/>
  <c r="W302"/>
  <c r="Q303"/>
  <c r="E303"/>
  <c r="F303"/>
  <c r="G303"/>
  <c r="I303"/>
  <c r="J303"/>
  <c r="K303"/>
  <c r="L303"/>
  <c r="N303"/>
  <c r="P303"/>
  <c r="R303"/>
  <c r="U303"/>
  <c r="S303"/>
  <c r="T303"/>
  <c r="O303"/>
  <c r="V303"/>
  <c r="W303"/>
  <c r="Q304"/>
  <c r="E304"/>
  <c r="F304"/>
  <c r="G304"/>
  <c r="I304"/>
  <c r="J304"/>
  <c r="K304"/>
  <c r="L304"/>
  <c r="N304"/>
  <c r="P304"/>
  <c r="R304"/>
  <c r="U304"/>
  <c r="S304"/>
  <c r="T304"/>
  <c r="O304"/>
  <c r="V304"/>
  <c r="W304"/>
  <c r="Q305"/>
  <c r="E305"/>
  <c r="F305"/>
  <c r="G305"/>
  <c r="I305"/>
  <c r="J305"/>
  <c r="K305"/>
  <c r="L305"/>
  <c r="N305"/>
  <c r="P305"/>
  <c r="R305"/>
  <c r="U305"/>
  <c r="S305"/>
  <c r="T305"/>
  <c r="O305"/>
  <c r="V305"/>
  <c r="W305"/>
  <c r="Q306"/>
  <c r="E306"/>
  <c r="F306"/>
  <c r="G306"/>
  <c r="I306"/>
  <c r="J306"/>
  <c r="K306"/>
  <c r="L306"/>
  <c r="N306"/>
  <c r="P306"/>
  <c r="R306"/>
  <c r="U306"/>
  <c r="S306"/>
  <c r="T306"/>
  <c r="O306"/>
  <c r="V306"/>
  <c r="W306"/>
  <c r="Q307"/>
  <c r="E307"/>
  <c r="F307"/>
  <c r="G307"/>
  <c r="I307"/>
  <c r="J307"/>
  <c r="K307"/>
  <c r="L307"/>
  <c r="N307"/>
  <c r="P307"/>
  <c r="R307"/>
  <c r="U307"/>
  <c r="S307"/>
  <c r="T307"/>
  <c r="O307"/>
  <c r="V307"/>
  <c r="W307"/>
  <c r="Q308"/>
  <c r="E308"/>
  <c r="F308"/>
  <c r="G308"/>
  <c r="I308"/>
  <c r="J308"/>
  <c r="K308"/>
  <c r="L308"/>
  <c r="N308"/>
  <c r="P308"/>
  <c r="R308"/>
  <c r="U308"/>
  <c r="S308"/>
  <c r="T308"/>
  <c r="O308"/>
  <c r="V308"/>
  <c r="W308"/>
  <c r="Q309"/>
  <c r="E309"/>
  <c r="F309"/>
  <c r="G309"/>
  <c r="I309"/>
  <c r="J309"/>
  <c r="K309"/>
  <c r="L309"/>
  <c r="N309"/>
  <c r="P309"/>
  <c r="R309"/>
  <c r="U309"/>
  <c r="S309"/>
  <c r="T309"/>
  <c r="O309"/>
  <c r="V309"/>
  <c r="W309"/>
  <c r="Q310"/>
  <c r="E310"/>
  <c r="F310"/>
  <c r="G310"/>
  <c r="I310"/>
  <c r="J310"/>
  <c r="K310"/>
  <c r="L310"/>
  <c r="N310"/>
  <c r="P310"/>
  <c r="R310"/>
  <c r="U310"/>
  <c r="S310"/>
  <c r="T310"/>
  <c r="O310"/>
  <c r="V310"/>
  <c r="W310"/>
  <c r="Q311"/>
  <c r="E311"/>
  <c r="F311"/>
  <c r="G311"/>
  <c r="I311"/>
  <c r="J311"/>
  <c r="K311"/>
  <c r="L311"/>
  <c r="N311"/>
  <c r="P311"/>
  <c r="R311"/>
  <c r="U311"/>
  <c r="S311"/>
  <c r="T311"/>
  <c r="O311"/>
  <c r="V311"/>
  <c r="W311"/>
  <c r="Q312"/>
  <c r="E312"/>
  <c r="F312"/>
  <c r="G312"/>
  <c r="I312"/>
  <c r="J312"/>
  <c r="K312"/>
  <c r="L312"/>
  <c r="N312"/>
  <c r="P312"/>
  <c r="R312"/>
  <c r="U312"/>
  <c r="S312"/>
  <c r="T312"/>
  <c r="O312"/>
  <c r="V312"/>
  <c r="W312"/>
  <c r="Q313"/>
  <c r="E313"/>
  <c r="F313"/>
  <c r="G313"/>
  <c r="I313"/>
  <c r="J313"/>
  <c r="K313"/>
  <c r="L313"/>
  <c r="N313"/>
  <c r="P313"/>
  <c r="R313"/>
  <c r="U313"/>
  <c r="S313"/>
  <c r="T313"/>
  <c r="O313"/>
  <c r="V313"/>
  <c r="W313"/>
  <c r="Q314"/>
  <c r="E314"/>
  <c r="F314"/>
  <c r="G314"/>
  <c r="I314"/>
  <c r="J314"/>
  <c r="K314"/>
  <c r="L314"/>
  <c r="N314"/>
  <c r="P314"/>
  <c r="R314"/>
  <c r="U314"/>
  <c r="S314"/>
  <c r="T314"/>
  <c r="O314"/>
  <c r="V314"/>
  <c r="W314"/>
  <c r="Q16"/>
  <c r="E16"/>
  <c r="F16"/>
  <c r="G16"/>
  <c r="I16"/>
  <c r="J16"/>
  <c r="K16"/>
  <c r="L16"/>
  <c r="N16"/>
  <c r="P16"/>
  <c r="R16"/>
  <c r="U16"/>
  <c r="S16"/>
  <c r="T16"/>
  <c r="O16"/>
  <c r="V16"/>
  <c r="W16"/>
  <c r="L14"/>
  <c r="V15"/>
  <c r="M15"/>
  <c r="M17"/>
  <c r="X17" s="1"/>
  <c r="H17"/>
  <c r="M18"/>
  <c r="X18" s="1"/>
  <c r="H18"/>
  <c r="M19"/>
  <c r="X19" s="1"/>
  <c r="H19"/>
  <c r="M20"/>
  <c r="X20" s="1"/>
  <c r="H20"/>
  <c r="M21"/>
  <c r="X21" s="1"/>
  <c r="H21"/>
  <c r="M22"/>
  <c r="X22" s="1"/>
  <c r="H22"/>
  <c r="M23"/>
  <c r="X23" s="1"/>
  <c r="H23"/>
  <c r="M24"/>
  <c r="X24" s="1"/>
  <c r="H24"/>
  <c r="M25"/>
  <c r="X25" s="1"/>
  <c r="H25"/>
  <c r="M26"/>
  <c r="X26" s="1"/>
  <c r="H26"/>
  <c r="M27"/>
  <c r="X27" s="1"/>
  <c r="H27"/>
  <c r="M28"/>
  <c r="X28" s="1"/>
  <c r="H28"/>
  <c r="M29"/>
  <c r="X29" s="1"/>
  <c r="H29"/>
  <c r="M30"/>
  <c r="X30" s="1"/>
  <c r="H30"/>
  <c r="M31"/>
  <c r="X31" s="1"/>
  <c r="H31"/>
  <c r="M32"/>
  <c r="X32" s="1"/>
  <c r="H32"/>
  <c r="M33"/>
  <c r="X33" s="1"/>
  <c r="H33"/>
  <c r="M34"/>
  <c r="X34" s="1"/>
  <c r="H34"/>
  <c r="M35"/>
  <c r="X35" s="1"/>
  <c r="H35"/>
  <c r="M36"/>
  <c r="X36" s="1"/>
  <c r="H36"/>
  <c r="M37"/>
  <c r="X37" s="1"/>
  <c r="H37"/>
  <c r="M38"/>
  <c r="X38" s="1"/>
  <c r="H38"/>
  <c r="M39"/>
  <c r="X39" s="1"/>
  <c r="H39"/>
  <c r="M40"/>
  <c r="X40" s="1"/>
  <c r="H40"/>
  <c r="M41"/>
  <c r="X41" s="1"/>
  <c r="H41"/>
  <c r="M42"/>
  <c r="X42" s="1"/>
  <c r="H42"/>
  <c r="M43"/>
  <c r="X43" s="1"/>
  <c r="H43"/>
  <c r="M44"/>
  <c r="X44" s="1"/>
  <c r="H44"/>
  <c r="M45"/>
  <c r="X45" s="1"/>
  <c r="H45"/>
  <c r="M46"/>
  <c r="X46" s="1"/>
  <c r="H46"/>
  <c r="M47"/>
  <c r="X47" s="1"/>
  <c r="H47"/>
  <c r="M48"/>
  <c r="X48" s="1"/>
  <c r="H48"/>
  <c r="M49"/>
  <c r="X49" s="1"/>
  <c r="H49"/>
  <c r="M50"/>
  <c r="X50" s="1"/>
  <c r="H50"/>
  <c r="M51"/>
  <c r="X51" s="1"/>
  <c r="H51"/>
  <c r="M52"/>
  <c r="X52" s="1"/>
  <c r="H52"/>
  <c r="M53"/>
  <c r="X53" s="1"/>
  <c r="H53"/>
  <c r="M54"/>
  <c r="X54" s="1"/>
  <c r="H54"/>
  <c r="M55"/>
  <c r="X55" s="1"/>
  <c r="H55"/>
  <c r="M56"/>
  <c r="X56" s="1"/>
  <c r="H56"/>
  <c r="M57"/>
  <c r="X57" s="1"/>
  <c r="H57"/>
  <c r="M58"/>
  <c r="X58" s="1"/>
  <c r="H58"/>
  <c r="M59"/>
  <c r="X59" s="1"/>
  <c r="H59"/>
  <c r="M60"/>
  <c r="X60" s="1"/>
  <c r="H60"/>
  <c r="M61"/>
  <c r="X61" s="1"/>
  <c r="H61"/>
  <c r="M62"/>
  <c r="X62" s="1"/>
  <c r="H62"/>
  <c r="M63"/>
  <c r="X63" s="1"/>
  <c r="H63"/>
  <c r="M64"/>
  <c r="X64" s="1"/>
  <c r="H64"/>
  <c r="M65"/>
  <c r="X65" s="1"/>
  <c r="H65"/>
  <c r="M66"/>
  <c r="X66" s="1"/>
  <c r="H66"/>
  <c r="M67"/>
  <c r="X67" s="1"/>
  <c r="H67"/>
  <c r="M68"/>
  <c r="X68" s="1"/>
  <c r="H68"/>
  <c r="M69"/>
  <c r="X69" s="1"/>
  <c r="H69"/>
  <c r="M70"/>
  <c r="X70" s="1"/>
  <c r="H70"/>
  <c r="M71"/>
  <c r="X71" s="1"/>
  <c r="H71"/>
  <c r="M72"/>
  <c r="X72" s="1"/>
  <c r="H72"/>
  <c r="M73"/>
  <c r="X73" s="1"/>
  <c r="H73"/>
  <c r="M74"/>
  <c r="X74" s="1"/>
  <c r="H74"/>
  <c r="M75"/>
  <c r="X75" s="1"/>
  <c r="H75"/>
  <c r="M76"/>
  <c r="X76" s="1"/>
  <c r="H76"/>
  <c r="M77"/>
  <c r="X77" s="1"/>
  <c r="H77"/>
  <c r="M78"/>
  <c r="X78" s="1"/>
  <c r="H78"/>
  <c r="M79"/>
  <c r="X79" s="1"/>
  <c r="H79"/>
  <c r="M80"/>
  <c r="X80" s="1"/>
  <c r="H80"/>
  <c r="M81"/>
  <c r="X81" s="1"/>
  <c r="H81"/>
  <c r="M82"/>
  <c r="X82" s="1"/>
  <c r="H82"/>
  <c r="M83"/>
  <c r="X83" s="1"/>
  <c r="H83"/>
  <c r="M84"/>
  <c r="X84" s="1"/>
  <c r="H84"/>
  <c r="M85"/>
  <c r="X85" s="1"/>
  <c r="H85"/>
  <c r="M86"/>
  <c r="X86" s="1"/>
  <c r="H86"/>
  <c r="M87"/>
  <c r="X87" s="1"/>
  <c r="H87"/>
  <c r="M88"/>
  <c r="X88" s="1"/>
  <c r="H88"/>
  <c r="M89"/>
  <c r="X89" s="1"/>
  <c r="H89"/>
  <c r="M90"/>
  <c r="X90" s="1"/>
  <c r="H90"/>
  <c r="M91"/>
  <c r="X91" s="1"/>
  <c r="H91"/>
  <c r="M92"/>
  <c r="X92" s="1"/>
  <c r="H92"/>
  <c r="M93"/>
  <c r="X93" s="1"/>
  <c r="H93"/>
  <c r="M94"/>
  <c r="X94" s="1"/>
  <c r="H94"/>
  <c r="M95"/>
  <c r="X95" s="1"/>
  <c r="H95"/>
  <c r="M96"/>
  <c r="X96" s="1"/>
  <c r="H96"/>
  <c r="M97"/>
  <c r="X97" s="1"/>
  <c r="H97"/>
  <c r="M98"/>
  <c r="X98" s="1"/>
  <c r="H98"/>
  <c r="M99"/>
  <c r="X99" s="1"/>
  <c r="H99"/>
  <c r="M100"/>
  <c r="X100" s="1"/>
  <c r="H100"/>
  <c r="M101"/>
  <c r="X101" s="1"/>
  <c r="H101"/>
  <c r="M102"/>
  <c r="X102" s="1"/>
  <c r="H102"/>
  <c r="M103"/>
  <c r="X103" s="1"/>
  <c r="H103"/>
  <c r="M104"/>
  <c r="X104" s="1"/>
  <c r="H104"/>
  <c r="M105"/>
  <c r="X105" s="1"/>
  <c r="H105"/>
  <c r="M106"/>
  <c r="X106" s="1"/>
  <c r="H106"/>
  <c r="M107"/>
  <c r="X107" s="1"/>
  <c r="H107"/>
  <c r="M108"/>
  <c r="X108" s="1"/>
  <c r="H108"/>
  <c r="M109"/>
  <c r="X109" s="1"/>
  <c r="H109"/>
  <c r="M110"/>
  <c r="X110" s="1"/>
  <c r="H110"/>
  <c r="M111"/>
  <c r="X111" s="1"/>
  <c r="H111"/>
  <c r="M112"/>
  <c r="X112" s="1"/>
  <c r="H112"/>
  <c r="M113"/>
  <c r="X113" s="1"/>
  <c r="H113"/>
  <c r="M114"/>
  <c r="X114" s="1"/>
  <c r="H114"/>
  <c r="M115"/>
  <c r="X115" s="1"/>
  <c r="H115"/>
  <c r="M116"/>
  <c r="X116" s="1"/>
  <c r="H116"/>
  <c r="M117"/>
  <c r="X117" s="1"/>
  <c r="H117"/>
  <c r="M118"/>
  <c r="X118" s="1"/>
  <c r="H118"/>
  <c r="M119"/>
  <c r="X119" s="1"/>
  <c r="H119"/>
  <c r="M120"/>
  <c r="X120" s="1"/>
  <c r="H120"/>
  <c r="M121"/>
  <c r="X121" s="1"/>
  <c r="H121"/>
  <c r="M122"/>
  <c r="X122" s="1"/>
  <c r="H122"/>
  <c r="M123"/>
  <c r="X123" s="1"/>
  <c r="H123"/>
  <c r="M124"/>
  <c r="X124" s="1"/>
  <c r="H124"/>
  <c r="M125"/>
  <c r="X125" s="1"/>
  <c r="H125"/>
  <c r="M126"/>
  <c r="X126" s="1"/>
  <c r="H126"/>
  <c r="M127"/>
  <c r="X127" s="1"/>
  <c r="H127"/>
  <c r="M128"/>
  <c r="X128" s="1"/>
  <c r="H128"/>
  <c r="M129"/>
  <c r="X129" s="1"/>
  <c r="H129"/>
  <c r="M130"/>
  <c r="X130" s="1"/>
  <c r="H130"/>
  <c r="M131"/>
  <c r="X131" s="1"/>
  <c r="H131"/>
  <c r="M132"/>
  <c r="X132" s="1"/>
  <c r="H132"/>
  <c r="M133"/>
  <c r="X133" s="1"/>
  <c r="H133"/>
  <c r="M134"/>
  <c r="X134" s="1"/>
  <c r="H134"/>
  <c r="M135"/>
  <c r="X135" s="1"/>
  <c r="H135"/>
  <c r="M136"/>
  <c r="X136" s="1"/>
  <c r="H136"/>
  <c r="M137"/>
  <c r="X137" s="1"/>
  <c r="H137"/>
  <c r="M138"/>
  <c r="X138" s="1"/>
  <c r="H138"/>
  <c r="M139"/>
  <c r="X139" s="1"/>
  <c r="H139"/>
  <c r="M140"/>
  <c r="X140" s="1"/>
  <c r="H140"/>
  <c r="M141"/>
  <c r="X141" s="1"/>
  <c r="H141"/>
  <c r="M142"/>
  <c r="X142" s="1"/>
  <c r="H142"/>
  <c r="M143"/>
  <c r="X143" s="1"/>
  <c r="H143"/>
  <c r="M144"/>
  <c r="X144" s="1"/>
  <c r="H144"/>
  <c r="M145"/>
  <c r="X145" s="1"/>
  <c r="H145"/>
  <c r="M146"/>
  <c r="X146" s="1"/>
  <c r="H146"/>
  <c r="M147"/>
  <c r="X147" s="1"/>
  <c r="H147"/>
  <c r="M148"/>
  <c r="X148" s="1"/>
  <c r="H148"/>
  <c r="M149"/>
  <c r="X149" s="1"/>
  <c r="H149"/>
  <c r="M150"/>
  <c r="X150" s="1"/>
  <c r="H150"/>
  <c r="M151"/>
  <c r="X151" s="1"/>
  <c r="H151"/>
  <c r="M152"/>
  <c r="X152" s="1"/>
  <c r="H152"/>
  <c r="M153"/>
  <c r="X153" s="1"/>
  <c r="H153"/>
  <c r="M154"/>
  <c r="X154" s="1"/>
  <c r="H154"/>
  <c r="M155"/>
  <c r="X155" s="1"/>
  <c r="H155"/>
  <c r="M156"/>
  <c r="X156" s="1"/>
  <c r="H156"/>
  <c r="Y156" s="1"/>
  <c r="M157"/>
  <c r="X157" s="1"/>
  <c r="H157"/>
  <c r="M158"/>
  <c r="X158" s="1"/>
  <c r="H158"/>
  <c r="M159"/>
  <c r="X159" s="1"/>
  <c r="H159"/>
  <c r="M160"/>
  <c r="X160" s="1"/>
  <c r="H160"/>
  <c r="M161"/>
  <c r="X161" s="1"/>
  <c r="H161"/>
  <c r="M162"/>
  <c r="X162" s="1"/>
  <c r="H162"/>
  <c r="M163"/>
  <c r="X163" s="1"/>
  <c r="H163"/>
  <c r="M164"/>
  <c r="X164" s="1"/>
  <c r="H164"/>
  <c r="M165"/>
  <c r="X165" s="1"/>
  <c r="H165"/>
  <c r="M166"/>
  <c r="X166" s="1"/>
  <c r="H166"/>
  <c r="M167"/>
  <c r="X167" s="1"/>
  <c r="H167"/>
  <c r="M168"/>
  <c r="X168" s="1"/>
  <c r="H168"/>
  <c r="M169"/>
  <c r="X169" s="1"/>
  <c r="H169"/>
  <c r="M170"/>
  <c r="X170" s="1"/>
  <c r="H170"/>
  <c r="M171"/>
  <c r="X171" s="1"/>
  <c r="H171"/>
  <c r="M172"/>
  <c r="X172" s="1"/>
  <c r="H172"/>
  <c r="M173"/>
  <c r="X173" s="1"/>
  <c r="H173"/>
  <c r="M174"/>
  <c r="X174" s="1"/>
  <c r="H174"/>
  <c r="M175"/>
  <c r="X175" s="1"/>
  <c r="H175"/>
  <c r="M176"/>
  <c r="X176" s="1"/>
  <c r="H176"/>
  <c r="M177"/>
  <c r="X177" s="1"/>
  <c r="H177"/>
  <c r="M178"/>
  <c r="X178" s="1"/>
  <c r="H178"/>
  <c r="M179"/>
  <c r="X179" s="1"/>
  <c r="H179"/>
  <c r="M180"/>
  <c r="X180" s="1"/>
  <c r="H180"/>
  <c r="M181"/>
  <c r="X181" s="1"/>
  <c r="H181"/>
  <c r="M182"/>
  <c r="X182" s="1"/>
  <c r="H182"/>
  <c r="M183"/>
  <c r="X183" s="1"/>
  <c r="H183"/>
  <c r="M184"/>
  <c r="X184" s="1"/>
  <c r="H184"/>
  <c r="M185"/>
  <c r="X185" s="1"/>
  <c r="H185"/>
  <c r="M186"/>
  <c r="X186" s="1"/>
  <c r="H186"/>
  <c r="M187"/>
  <c r="X187" s="1"/>
  <c r="H187"/>
  <c r="M188"/>
  <c r="X188" s="1"/>
  <c r="H188"/>
  <c r="M189"/>
  <c r="X189" s="1"/>
  <c r="H189"/>
  <c r="M190"/>
  <c r="X190" s="1"/>
  <c r="H190"/>
  <c r="M191"/>
  <c r="X191" s="1"/>
  <c r="H191"/>
  <c r="M192"/>
  <c r="X192" s="1"/>
  <c r="H192"/>
  <c r="M193"/>
  <c r="X193" s="1"/>
  <c r="H193"/>
  <c r="M194"/>
  <c r="X194" s="1"/>
  <c r="H194"/>
  <c r="M195"/>
  <c r="X195" s="1"/>
  <c r="H195"/>
  <c r="H196"/>
  <c r="H15"/>
  <c r="AC18" i="1"/>
  <c r="AE18" s="1"/>
  <c r="AC19"/>
  <c r="AC20"/>
  <c r="AE20" s="1"/>
  <c r="AC21"/>
  <c r="AC22"/>
  <c r="AE22" s="1"/>
  <c r="AC23"/>
  <c r="AC24"/>
  <c r="AE24" s="1"/>
  <c r="AC25"/>
  <c r="AC26"/>
  <c r="AE26" s="1"/>
  <c r="AC27"/>
  <c r="AC28"/>
  <c r="AE28" s="1"/>
  <c r="AC29"/>
  <c r="AC30"/>
  <c r="AE30" s="1"/>
  <c r="AC31"/>
  <c r="AC32"/>
  <c r="AE32" s="1"/>
  <c r="AC33"/>
  <c r="AC34"/>
  <c r="AE34" s="1"/>
  <c r="AC35"/>
  <c r="AC36"/>
  <c r="AE36" s="1"/>
  <c r="AC37"/>
  <c r="AC38"/>
  <c r="AE38" s="1"/>
  <c r="AC39"/>
  <c r="AC40"/>
  <c r="AE40" s="1"/>
  <c r="AC41"/>
  <c r="AC42"/>
  <c r="AE42" s="1"/>
  <c r="AC43"/>
  <c r="AC44"/>
  <c r="AE44" s="1"/>
  <c r="AC45"/>
  <c r="AC46"/>
  <c r="AE46" s="1"/>
  <c r="AC47"/>
  <c r="AC48"/>
  <c r="AE48" s="1"/>
  <c r="AC49"/>
  <c r="AC50"/>
  <c r="AE50" s="1"/>
  <c r="AC51"/>
  <c r="AC52"/>
  <c r="AE52" s="1"/>
  <c r="AC53"/>
  <c r="AC54"/>
  <c r="AE54" s="1"/>
  <c r="AC55"/>
  <c r="AC56"/>
  <c r="AE56" s="1"/>
  <c r="AC57"/>
  <c r="AC58"/>
  <c r="AE58" s="1"/>
  <c r="AC59"/>
  <c r="AC60"/>
  <c r="AE60" s="1"/>
  <c r="AC61"/>
  <c r="AC62"/>
  <c r="AE62" s="1"/>
  <c r="AC63"/>
  <c r="AC64"/>
  <c r="AE64" s="1"/>
  <c r="AC65"/>
  <c r="AC66"/>
  <c r="AE66" s="1"/>
  <c r="AC67"/>
  <c r="AC68"/>
  <c r="AE68" s="1"/>
  <c r="AC69"/>
  <c r="AC70"/>
  <c r="AE70" s="1"/>
  <c r="AC71"/>
  <c r="AC72"/>
  <c r="AE72" s="1"/>
  <c r="AC73"/>
  <c r="AC74"/>
  <c r="AE74" s="1"/>
  <c r="AC75"/>
  <c r="AC76"/>
  <c r="AE76" s="1"/>
  <c r="AC77"/>
  <c r="AC78"/>
  <c r="AE78" s="1"/>
  <c r="AC79"/>
  <c r="AC80"/>
  <c r="AE80" s="1"/>
  <c r="AC81"/>
  <c r="AC82"/>
  <c r="AE82" s="1"/>
  <c r="AC83"/>
  <c r="AC84"/>
  <c r="AE84" s="1"/>
  <c r="AC85"/>
  <c r="AC86"/>
  <c r="AE86" s="1"/>
  <c r="AC87"/>
  <c r="AC88"/>
  <c r="AE88" s="1"/>
  <c r="AC89"/>
  <c r="AC90"/>
  <c r="AE90" s="1"/>
  <c r="AC91"/>
  <c r="AC92"/>
  <c r="AE92" s="1"/>
  <c r="AC93"/>
  <c r="AC94"/>
  <c r="AE94" s="1"/>
  <c r="AC95"/>
  <c r="AC96"/>
  <c r="AE96" s="1"/>
  <c r="AC97"/>
  <c r="AC98"/>
  <c r="AE98" s="1"/>
  <c r="AC99"/>
  <c r="AC100"/>
  <c r="AE100" s="1"/>
  <c r="AC101"/>
  <c r="AC102"/>
  <c r="AE102" s="1"/>
  <c r="AC103"/>
  <c r="AC104"/>
  <c r="AE104" s="1"/>
  <c r="AC105"/>
  <c r="AC106"/>
  <c r="AE106" s="1"/>
  <c r="AC107"/>
  <c r="AC108"/>
  <c r="AE108" s="1"/>
  <c r="AC109"/>
  <c r="AC110"/>
  <c r="AE110" s="1"/>
  <c r="AC111"/>
  <c r="AC112"/>
  <c r="AE112" s="1"/>
  <c r="AC113"/>
  <c r="AC114"/>
  <c r="AE114" s="1"/>
  <c r="AC115"/>
  <c r="AC116"/>
  <c r="AE116" s="1"/>
  <c r="AC117"/>
  <c r="AC118"/>
  <c r="AE118" s="1"/>
  <c r="AC119"/>
  <c r="AC120"/>
  <c r="AE120" s="1"/>
  <c r="AC121"/>
  <c r="AC122"/>
  <c r="AE122" s="1"/>
  <c r="AC123"/>
  <c r="AC124"/>
  <c r="AE124" s="1"/>
  <c r="AC125"/>
  <c r="AC126"/>
  <c r="AE126" s="1"/>
  <c r="AC127"/>
  <c r="AC128"/>
  <c r="AE128" s="1"/>
  <c r="AC129"/>
  <c r="AC130"/>
  <c r="AE130" s="1"/>
  <c r="AC131"/>
  <c r="AC132"/>
  <c r="AE132" s="1"/>
  <c r="AC133"/>
  <c r="AC134"/>
  <c r="AE134" s="1"/>
  <c r="AC135"/>
  <c r="AC136"/>
  <c r="AE136" s="1"/>
  <c r="AC137"/>
  <c r="AC138"/>
  <c r="AE138" s="1"/>
  <c r="AC139"/>
  <c r="AC140"/>
  <c r="AE140" s="1"/>
  <c r="AC141"/>
  <c r="AC142"/>
  <c r="AE142" s="1"/>
  <c r="AC143"/>
  <c r="AC144"/>
  <c r="AE144" s="1"/>
  <c r="AC145"/>
  <c r="AC146"/>
  <c r="AE146" s="1"/>
  <c r="AC147"/>
  <c r="AC148"/>
  <c r="AE148" s="1"/>
  <c r="AC149"/>
  <c r="AC150"/>
  <c r="AE150" s="1"/>
  <c r="AC151"/>
  <c r="AC152"/>
  <c r="AE152" s="1"/>
  <c r="AC153"/>
  <c r="AC154"/>
  <c r="AE154" s="1"/>
  <c r="AC155"/>
  <c r="AC156"/>
  <c r="AE156" s="1"/>
  <c r="AC157"/>
  <c r="AC158"/>
  <c r="AE158" s="1"/>
  <c r="AC159"/>
  <c r="AC160"/>
  <c r="AE160" s="1"/>
  <c r="AC161"/>
  <c r="AC162"/>
  <c r="AE162" s="1"/>
  <c r="AC163"/>
  <c r="AC164"/>
  <c r="AE164" s="1"/>
  <c r="AC165"/>
  <c r="AC166"/>
  <c r="AE166" s="1"/>
  <c r="AC167"/>
  <c r="AC168"/>
  <c r="AE168" s="1"/>
  <c r="AC169"/>
  <c r="AC170"/>
  <c r="AE170" s="1"/>
  <c r="AC171"/>
  <c r="AC172"/>
  <c r="AE172" s="1"/>
  <c r="AC173"/>
  <c r="AC174"/>
  <c r="AE174" s="1"/>
  <c r="AC175"/>
  <c r="AC176"/>
  <c r="AE176" s="1"/>
  <c r="AC177"/>
  <c r="AC178"/>
  <c r="AE178" s="1"/>
  <c r="AC179"/>
  <c r="AC180"/>
  <c r="AE180" s="1"/>
  <c r="AC181"/>
  <c r="AC182"/>
  <c r="AE182" s="1"/>
  <c r="AC183"/>
  <c r="AC184"/>
  <c r="AE184" s="1"/>
  <c r="AC185"/>
  <c r="AC186"/>
  <c r="AE186" s="1"/>
  <c r="AC187"/>
  <c r="AC188"/>
  <c r="AE188" s="1"/>
  <c r="AC189"/>
  <c r="AC190"/>
  <c r="AE190" s="1"/>
  <c r="AC191"/>
  <c r="AC192"/>
  <c r="AE192" s="1"/>
  <c r="AC193"/>
  <c r="AC194"/>
  <c r="AE194" s="1"/>
  <c r="AC195"/>
  <c r="AC196"/>
  <c r="AE196" s="1"/>
  <c r="AC197"/>
  <c r="AC198"/>
  <c r="AE198" s="1"/>
  <c r="AC199"/>
  <c r="AC200"/>
  <c r="AE200" s="1"/>
  <c r="AC201"/>
  <c r="AC202"/>
  <c r="AE202" s="1"/>
  <c r="AC203"/>
  <c r="AC204"/>
  <c r="AE204" s="1"/>
  <c r="AC205"/>
  <c r="AC206"/>
  <c r="AE206" s="1"/>
  <c r="AC207"/>
  <c r="AC208"/>
  <c r="AE208" s="1"/>
  <c r="AC209"/>
  <c r="AC210"/>
  <c r="AE210" s="1"/>
  <c r="AC211"/>
  <c r="AC212"/>
  <c r="AE212" s="1"/>
  <c r="AC213"/>
  <c r="AC214"/>
  <c r="AE214" s="1"/>
  <c r="AC215"/>
  <c r="AC216"/>
  <c r="AE216" s="1"/>
  <c r="AC217"/>
  <c r="AC218"/>
  <c r="AE218" s="1"/>
  <c r="AC219"/>
  <c r="AC220"/>
  <c r="AE220" s="1"/>
  <c r="AC221"/>
  <c r="AC222"/>
  <c r="AE222" s="1"/>
  <c r="AC223"/>
  <c r="AC224"/>
  <c r="AE224" s="1"/>
  <c r="AC225"/>
  <c r="AC226"/>
  <c r="AE226" s="1"/>
  <c r="AC227"/>
  <c r="AC228"/>
  <c r="AE228" s="1"/>
  <c r="AC229"/>
  <c r="AC230"/>
  <c r="AE230" s="1"/>
  <c r="AC231"/>
  <c r="AC232"/>
  <c r="AE232" s="1"/>
  <c r="AC233"/>
  <c r="AC234"/>
  <c r="AE234" s="1"/>
  <c r="AC235"/>
  <c r="AC236"/>
  <c r="AE236" s="1"/>
  <c r="AC237"/>
  <c r="AC238"/>
  <c r="AE238" s="1"/>
  <c r="AC239"/>
  <c r="AC240"/>
  <c r="AE240" s="1"/>
  <c r="AC241"/>
  <c r="AC242"/>
  <c r="AE242" s="1"/>
  <c r="AC243"/>
  <c r="AC244"/>
  <c r="AE244" s="1"/>
  <c r="AC245"/>
  <c r="AC246"/>
  <c r="AE246" s="1"/>
  <c r="AC247"/>
  <c r="AC248"/>
  <c r="AE248" s="1"/>
  <c r="AC249"/>
  <c r="AC250"/>
  <c r="AE250" s="1"/>
  <c r="AC251"/>
  <c r="AC252"/>
  <c r="AE252" s="1"/>
  <c r="AC253"/>
  <c r="AC254"/>
  <c r="AE254" s="1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V16"/>
  <c r="W16"/>
  <c r="Q16"/>
  <c r="H17"/>
  <c r="M17"/>
  <c r="X17" s="1"/>
  <c r="I16"/>
  <c r="D16" i="3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AE19" i="1"/>
  <c r="AE21"/>
  <c r="AE23"/>
  <c r="AE25"/>
  <c r="AE27"/>
  <c r="AE29"/>
  <c r="AE31"/>
  <c r="AE33"/>
  <c r="AE35"/>
  <c r="AE37"/>
  <c r="AE39"/>
  <c r="AE41"/>
  <c r="AE43"/>
  <c r="AE45"/>
  <c r="AE47"/>
  <c r="AE49"/>
  <c r="AE51"/>
  <c r="AE53"/>
  <c r="AE55"/>
  <c r="AE57"/>
  <c r="AE59"/>
  <c r="AE61"/>
  <c r="AE63"/>
  <c r="AE65"/>
  <c r="AE67"/>
  <c r="AE69"/>
  <c r="AE71"/>
  <c r="AE73"/>
  <c r="AE75"/>
  <c r="AE77"/>
  <c r="AE79"/>
  <c r="AE81"/>
  <c r="AE83"/>
  <c r="AE85"/>
  <c r="AE87"/>
  <c r="AE89"/>
  <c r="AE91"/>
  <c r="AE93"/>
  <c r="AE95"/>
  <c r="AE97"/>
  <c r="AE99"/>
  <c r="AE101"/>
  <c r="AE103"/>
  <c r="AE105"/>
  <c r="AE107"/>
  <c r="AE109"/>
  <c r="AE111"/>
  <c r="AE113"/>
  <c r="AE115"/>
  <c r="AE117"/>
  <c r="AE119"/>
  <c r="AE121"/>
  <c r="AE123"/>
  <c r="AE125"/>
  <c r="AE127"/>
  <c r="AE129"/>
  <c r="AE131"/>
  <c r="AE133"/>
  <c r="AE135"/>
  <c r="AE137"/>
  <c r="AE139"/>
  <c r="AE141"/>
  <c r="AE143"/>
  <c r="AE145"/>
  <c r="AE147"/>
  <c r="AE149"/>
  <c r="AE151"/>
  <c r="AE153"/>
  <c r="AE155"/>
  <c r="AE157"/>
  <c r="AE159"/>
  <c r="AE161"/>
  <c r="AE163"/>
  <c r="AE165"/>
  <c r="AE167"/>
  <c r="AE169"/>
  <c r="AE171"/>
  <c r="AE173"/>
  <c r="AE175"/>
  <c r="AE177"/>
  <c r="AE179"/>
  <c r="AE181"/>
  <c r="AE183"/>
  <c r="AE185"/>
  <c r="AE187"/>
  <c r="AE189"/>
  <c r="AE191"/>
  <c r="AE193"/>
  <c r="AE195"/>
  <c r="AE197"/>
  <c r="AE199"/>
  <c r="AE201"/>
  <c r="AE203"/>
  <c r="AE205"/>
  <c r="AE207"/>
  <c r="AE209"/>
  <c r="AE211"/>
  <c r="AE213"/>
  <c r="AE215"/>
  <c r="AE217"/>
  <c r="AE219"/>
  <c r="AE221"/>
  <c r="AE223"/>
  <c r="AE225"/>
  <c r="AE227"/>
  <c r="AE229"/>
  <c r="AE231"/>
  <c r="AE233"/>
  <c r="AE235"/>
  <c r="AE237"/>
  <c r="AE239"/>
  <c r="AE241"/>
  <c r="AE243"/>
  <c r="AE245"/>
  <c r="AE247"/>
  <c r="AE249"/>
  <c r="AE251"/>
  <c r="AE253"/>
  <c r="AE255"/>
  <c r="AE256"/>
  <c r="AE257"/>
  <c r="AE258"/>
  <c r="AE259"/>
  <c r="AE260"/>
  <c r="AE261"/>
  <c r="AE262"/>
  <c r="AE263"/>
  <c r="AE264"/>
  <c r="AE265"/>
  <c r="AE266"/>
  <c r="AE267"/>
  <c r="AE268"/>
  <c r="AE269"/>
  <c r="AE270"/>
  <c r="AE271"/>
  <c r="AE272"/>
  <c r="AE273"/>
  <c r="AE274"/>
  <c r="AE275"/>
  <c r="AE276"/>
  <c r="AE277"/>
  <c r="AE278"/>
  <c r="AE279"/>
  <c r="AE280"/>
  <c r="AE281"/>
  <c r="AE282"/>
  <c r="AE283"/>
  <c r="AE284"/>
  <c r="AE285"/>
  <c r="AE286"/>
  <c r="AE287"/>
  <c r="AE288"/>
  <c r="AE289"/>
  <c r="AE290"/>
  <c r="AE291"/>
  <c r="AE292"/>
  <c r="AE293"/>
  <c r="AE294"/>
  <c r="AE295"/>
  <c r="AE296"/>
  <c r="AE297"/>
  <c r="AE298"/>
  <c r="AE299"/>
  <c r="AE300"/>
  <c r="AE301"/>
  <c r="AE302"/>
  <c r="AE303"/>
  <c r="AE304"/>
  <c r="AE305"/>
  <c r="AE306"/>
  <c r="AE307"/>
  <c r="AE308"/>
  <c r="AE309"/>
  <c r="AE310"/>
  <c r="AE311"/>
  <c r="AE312"/>
  <c r="AE313"/>
  <c r="AE314"/>
  <c r="AE315"/>
  <c r="AE316"/>
  <c r="AE17"/>
  <c r="G16"/>
  <c r="E16"/>
  <c r="F16"/>
  <c r="J16"/>
  <c r="K16"/>
  <c r="L16"/>
  <c r="N16"/>
  <c r="P16"/>
  <c r="R16"/>
  <c r="U16"/>
  <c r="S16"/>
  <c r="T16"/>
  <c r="O16"/>
  <c r="D16"/>
  <c r="H18"/>
  <c r="M18"/>
  <c r="X18"/>
  <c r="H19"/>
  <c r="M19"/>
  <c r="X19" s="1"/>
  <c r="H20"/>
  <c r="M20"/>
  <c r="X20" s="1"/>
  <c r="H21"/>
  <c r="M21"/>
  <c r="X21" s="1"/>
  <c r="H22"/>
  <c r="M22"/>
  <c r="X22"/>
  <c r="H23"/>
  <c r="M23"/>
  <c r="X23" s="1"/>
  <c r="H24"/>
  <c r="M24"/>
  <c r="X24" s="1"/>
  <c r="H25"/>
  <c r="M25"/>
  <c r="X25" s="1"/>
  <c r="H26"/>
  <c r="M26"/>
  <c r="X26"/>
  <c r="H27"/>
  <c r="M27"/>
  <c r="X27" s="1"/>
  <c r="H28"/>
  <c r="M28"/>
  <c r="X28" s="1"/>
  <c r="H29"/>
  <c r="M29"/>
  <c r="X29" s="1"/>
  <c r="H30"/>
  <c r="M30"/>
  <c r="X30"/>
  <c r="H31"/>
  <c r="M31"/>
  <c r="X31" s="1"/>
  <c r="H32"/>
  <c r="M32"/>
  <c r="X32" s="1"/>
  <c r="AG32" s="1"/>
  <c r="H33"/>
  <c r="M33"/>
  <c r="X33" s="1"/>
  <c r="H34"/>
  <c r="M34"/>
  <c r="X34"/>
  <c r="H35"/>
  <c r="M35"/>
  <c r="X35" s="1"/>
  <c r="H36"/>
  <c r="M36"/>
  <c r="X36" s="1"/>
  <c r="H37"/>
  <c r="M37"/>
  <c r="X37" s="1"/>
  <c r="H38"/>
  <c r="M38"/>
  <c r="X38"/>
  <c r="H39"/>
  <c r="M39"/>
  <c r="X39" s="1"/>
  <c r="H40"/>
  <c r="M40"/>
  <c r="X40" s="1"/>
  <c r="AG40" s="1"/>
  <c r="H41"/>
  <c r="M41"/>
  <c r="X41" s="1"/>
  <c r="H42"/>
  <c r="M42"/>
  <c r="X42"/>
  <c r="H43"/>
  <c r="M43"/>
  <c r="X43" s="1"/>
  <c r="H44"/>
  <c r="M44"/>
  <c r="X44" s="1"/>
  <c r="AG44" s="1"/>
  <c r="H45"/>
  <c r="M45"/>
  <c r="X45" s="1"/>
  <c r="H46"/>
  <c r="M46"/>
  <c r="X46"/>
  <c r="H47"/>
  <c r="M47"/>
  <c r="X47" s="1"/>
  <c r="H48"/>
  <c r="M48"/>
  <c r="X48" s="1"/>
  <c r="H49"/>
  <c r="M49"/>
  <c r="X49" s="1"/>
  <c r="H50"/>
  <c r="M50"/>
  <c r="X50"/>
  <c r="H51"/>
  <c r="M51"/>
  <c r="X51" s="1"/>
  <c r="H52"/>
  <c r="M52"/>
  <c r="X52" s="1"/>
  <c r="AG52" s="1"/>
  <c r="H53"/>
  <c r="M53"/>
  <c r="X53" s="1"/>
  <c r="H54"/>
  <c r="M54"/>
  <c r="X54"/>
  <c r="H55"/>
  <c r="M55"/>
  <c r="X55" s="1"/>
  <c r="H56"/>
  <c r="M56"/>
  <c r="X56" s="1"/>
  <c r="H57"/>
  <c r="M57"/>
  <c r="X57" s="1"/>
  <c r="H58"/>
  <c r="M58"/>
  <c r="X58"/>
  <c r="H59"/>
  <c r="M59"/>
  <c r="X59" s="1"/>
  <c r="H60"/>
  <c r="M60"/>
  <c r="X60" s="1"/>
  <c r="AG60" s="1"/>
  <c r="H61"/>
  <c r="M61"/>
  <c r="X61" s="1"/>
  <c r="H62"/>
  <c r="M62"/>
  <c r="X62"/>
  <c r="H63"/>
  <c r="M63"/>
  <c r="X63" s="1"/>
  <c r="H64"/>
  <c r="M64"/>
  <c r="X64" s="1"/>
  <c r="H65"/>
  <c r="M65"/>
  <c r="X65" s="1"/>
  <c r="H66"/>
  <c r="M66"/>
  <c r="X66"/>
  <c r="H67"/>
  <c r="M67"/>
  <c r="X67" s="1"/>
  <c r="H68"/>
  <c r="M68"/>
  <c r="X68" s="1"/>
  <c r="AG68" s="1"/>
  <c r="H69"/>
  <c r="M69"/>
  <c r="X69" s="1"/>
  <c r="H70"/>
  <c r="M70"/>
  <c r="X70"/>
  <c r="H71"/>
  <c r="M71"/>
  <c r="X71" s="1"/>
  <c r="H72"/>
  <c r="M72"/>
  <c r="X72" s="1"/>
  <c r="H73"/>
  <c r="M73"/>
  <c r="X73" s="1"/>
  <c r="H74"/>
  <c r="M74"/>
  <c r="X74"/>
  <c r="H75"/>
  <c r="M75"/>
  <c r="X75" s="1"/>
  <c r="H76"/>
  <c r="M76"/>
  <c r="X76" s="1"/>
  <c r="AG76" s="1"/>
  <c r="H77"/>
  <c r="M77"/>
  <c r="X77" s="1"/>
  <c r="H78"/>
  <c r="M78"/>
  <c r="X78"/>
  <c r="H79"/>
  <c r="M79"/>
  <c r="X79" s="1"/>
  <c r="H80"/>
  <c r="M80"/>
  <c r="X80" s="1"/>
  <c r="H81"/>
  <c r="M81"/>
  <c r="X81" s="1"/>
  <c r="H82"/>
  <c r="M82"/>
  <c r="X82"/>
  <c r="H83"/>
  <c r="M83"/>
  <c r="X83" s="1"/>
  <c r="H84"/>
  <c r="M84"/>
  <c r="X84" s="1"/>
  <c r="AG84" s="1"/>
  <c r="H85"/>
  <c r="M85"/>
  <c r="X85" s="1"/>
  <c r="H86"/>
  <c r="M86"/>
  <c r="X86"/>
  <c r="H87"/>
  <c r="M87"/>
  <c r="X87" s="1"/>
  <c r="H88"/>
  <c r="M88"/>
  <c r="X88" s="1"/>
  <c r="H89"/>
  <c r="M89"/>
  <c r="X89" s="1"/>
  <c r="H90"/>
  <c r="M90"/>
  <c r="X90"/>
  <c r="H91"/>
  <c r="M91"/>
  <c r="X91" s="1"/>
  <c r="H92"/>
  <c r="M92"/>
  <c r="X92" s="1"/>
  <c r="AG92" s="1"/>
  <c r="H93"/>
  <c r="M93"/>
  <c r="X93" s="1"/>
  <c r="H94"/>
  <c r="M94"/>
  <c r="X94"/>
  <c r="H95"/>
  <c r="M95"/>
  <c r="X95" s="1"/>
  <c r="H96"/>
  <c r="M96"/>
  <c r="X96" s="1"/>
  <c r="H97"/>
  <c r="M97"/>
  <c r="X97" s="1"/>
  <c r="H98"/>
  <c r="M98"/>
  <c r="X98"/>
  <c r="H99"/>
  <c r="M99"/>
  <c r="X99" s="1"/>
  <c r="H100"/>
  <c r="M100"/>
  <c r="X100" s="1"/>
  <c r="AG100" s="1"/>
  <c r="H101"/>
  <c r="M101"/>
  <c r="X101" s="1"/>
  <c r="H102"/>
  <c r="M102"/>
  <c r="X102"/>
  <c r="H103"/>
  <c r="M103"/>
  <c r="X103" s="1"/>
  <c r="H104"/>
  <c r="M104"/>
  <c r="X104" s="1"/>
  <c r="H105"/>
  <c r="M105"/>
  <c r="X105" s="1"/>
  <c r="H106"/>
  <c r="M106"/>
  <c r="X106"/>
  <c r="H107"/>
  <c r="M107"/>
  <c r="X107" s="1"/>
  <c r="H108"/>
  <c r="M108"/>
  <c r="X108" s="1"/>
  <c r="AG108" s="1"/>
  <c r="H109"/>
  <c r="M109"/>
  <c r="X109" s="1"/>
  <c r="H110"/>
  <c r="M110"/>
  <c r="X110"/>
  <c r="H111"/>
  <c r="M111"/>
  <c r="X111" s="1"/>
  <c r="H112"/>
  <c r="M112"/>
  <c r="X112" s="1"/>
  <c r="H113"/>
  <c r="M113"/>
  <c r="X113" s="1"/>
  <c r="H114"/>
  <c r="M114"/>
  <c r="X114"/>
  <c r="H115"/>
  <c r="M115"/>
  <c r="X115" s="1"/>
  <c r="H116"/>
  <c r="M116"/>
  <c r="X116" s="1"/>
  <c r="AG116" s="1"/>
  <c r="H117"/>
  <c r="M117"/>
  <c r="X117" s="1"/>
  <c r="H118"/>
  <c r="M118"/>
  <c r="X118"/>
  <c r="H119"/>
  <c r="M119"/>
  <c r="X119" s="1"/>
  <c r="H120"/>
  <c r="M120"/>
  <c r="X120" s="1"/>
  <c r="H121"/>
  <c r="M121"/>
  <c r="X121" s="1"/>
  <c r="H122"/>
  <c r="M122"/>
  <c r="X122"/>
  <c r="H123"/>
  <c r="M123"/>
  <c r="X123" s="1"/>
  <c r="H124"/>
  <c r="M124"/>
  <c r="X124" s="1"/>
  <c r="AG124" s="1"/>
  <c r="H125"/>
  <c r="M125"/>
  <c r="X125" s="1"/>
  <c r="H126"/>
  <c r="M126"/>
  <c r="X126"/>
  <c r="H127"/>
  <c r="M127"/>
  <c r="X127" s="1"/>
  <c r="H128"/>
  <c r="M128"/>
  <c r="X128" s="1"/>
  <c r="H129"/>
  <c r="M129"/>
  <c r="X129" s="1"/>
  <c r="H130"/>
  <c r="M130"/>
  <c r="X130"/>
  <c r="H131"/>
  <c r="M131"/>
  <c r="X131" s="1"/>
  <c r="H132"/>
  <c r="M132"/>
  <c r="X132" s="1"/>
  <c r="AG132" s="1"/>
  <c r="H133"/>
  <c r="M133"/>
  <c r="X133" s="1"/>
  <c r="H134"/>
  <c r="M134"/>
  <c r="X134"/>
  <c r="H135"/>
  <c r="M135"/>
  <c r="X135" s="1"/>
  <c r="H136"/>
  <c r="M136"/>
  <c r="X136" s="1"/>
  <c r="H137"/>
  <c r="M137"/>
  <c r="X137" s="1"/>
  <c r="H138"/>
  <c r="M138"/>
  <c r="X138"/>
  <c r="H139"/>
  <c r="M139"/>
  <c r="X139" s="1"/>
  <c r="H140"/>
  <c r="M140"/>
  <c r="X140" s="1"/>
  <c r="AG140" s="1"/>
  <c r="H141"/>
  <c r="M141"/>
  <c r="X141" s="1"/>
  <c r="H142"/>
  <c r="M142"/>
  <c r="X142"/>
  <c r="H143"/>
  <c r="M143"/>
  <c r="X143" s="1"/>
  <c r="H144"/>
  <c r="M144"/>
  <c r="X144" s="1"/>
  <c r="H145"/>
  <c r="M145"/>
  <c r="X145" s="1"/>
  <c r="H146"/>
  <c r="M146"/>
  <c r="X146"/>
  <c r="H147"/>
  <c r="M147"/>
  <c r="X147" s="1"/>
  <c r="H148"/>
  <c r="M148"/>
  <c r="X148" s="1"/>
  <c r="AG148" s="1"/>
  <c r="H149"/>
  <c r="M149"/>
  <c r="X149" s="1"/>
  <c r="H150"/>
  <c r="M150"/>
  <c r="X150"/>
  <c r="H151"/>
  <c r="M151"/>
  <c r="X151" s="1"/>
  <c r="H152"/>
  <c r="M152"/>
  <c r="X152" s="1"/>
  <c r="H153"/>
  <c r="M153"/>
  <c r="X153" s="1"/>
  <c r="H154"/>
  <c r="M154"/>
  <c r="X154"/>
  <c r="H155"/>
  <c r="M155"/>
  <c r="X155" s="1"/>
  <c r="H156"/>
  <c r="M156"/>
  <c r="X156" s="1"/>
  <c r="AG156" s="1"/>
  <c r="H157"/>
  <c r="M157"/>
  <c r="X157" s="1"/>
  <c r="H158"/>
  <c r="M158"/>
  <c r="X158"/>
  <c r="H159"/>
  <c r="M159"/>
  <c r="X159" s="1"/>
  <c r="H160"/>
  <c r="M160"/>
  <c r="X160" s="1"/>
  <c r="H161"/>
  <c r="M161"/>
  <c r="X161" s="1"/>
  <c r="H162"/>
  <c r="M162"/>
  <c r="X162"/>
  <c r="H163"/>
  <c r="M163"/>
  <c r="X163" s="1"/>
  <c r="H164"/>
  <c r="M164"/>
  <c r="X164" s="1"/>
  <c r="AG164" s="1"/>
  <c r="H165"/>
  <c r="M165"/>
  <c r="X165" s="1"/>
  <c r="H166"/>
  <c r="M166"/>
  <c r="X166"/>
  <c r="H167"/>
  <c r="M167"/>
  <c r="X167" s="1"/>
  <c r="H168"/>
  <c r="M168"/>
  <c r="X168" s="1"/>
  <c r="H169"/>
  <c r="M169"/>
  <c r="X169" s="1"/>
  <c r="H170"/>
  <c r="M170"/>
  <c r="X170"/>
  <c r="H171"/>
  <c r="M171"/>
  <c r="X171" s="1"/>
  <c r="H172"/>
  <c r="M172"/>
  <c r="X172" s="1"/>
  <c r="AG172" s="1"/>
  <c r="H173"/>
  <c r="M173"/>
  <c r="X173" s="1"/>
  <c r="H174"/>
  <c r="M174"/>
  <c r="X174"/>
  <c r="H175"/>
  <c r="M175"/>
  <c r="X175" s="1"/>
  <c r="H176"/>
  <c r="M176"/>
  <c r="X176" s="1"/>
  <c r="H177"/>
  <c r="M177"/>
  <c r="X177" s="1"/>
  <c r="H178"/>
  <c r="M178"/>
  <c r="X178"/>
  <c r="H179"/>
  <c r="M179"/>
  <c r="X179" s="1"/>
  <c r="H180"/>
  <c r="M180"/>
  <c r="X180" s="1"/>
  <c r="AG180" s="1"/>
  <c r="H181"/>
  <c r="M181"/>
  <c r="X181" s="1"/>
  <c r="H182"/>
  <c r="M182"/>
  <c r="X182"/>
  <c r="H183"/>
  <c r="M183"/>
  <c r="X183" s="1"/>
  <c r="H184"/>
  <c r="M184"/>
  <c r="X184" s="1"/>
  <c r="H185"/>
  <c r="M185"/>
  <c r="X185" s="1"/>
  <c r="H186"/>
  <c r="M186"/>
  <c r="X186"/>
  <c r="H187"/>
  <c r="M187"/>
  <c r="X187" s="1"/>
  <c r="H188"/>
  <c r="M188"/>
  <c r="X188" s="1"/>
  <c r="AG188" s="1"/>
  <c r="H189"/>
  <c r="M189"/>
  <c r="X189" s="1"/>
  <c r="H190"/>
  <c r="M190"/>
  <c r="X190"/>
  <c r="H191"/>
  <c r="M191"/>
  <c r="X191" s="1"/>
  <c r="H192"/>
  <c r="M192"/>
  <c r="X192" s="1"/>
  <c r="H193"/>
  <c r="M193"/>
  <c r="X193" s="1"/>
  <c r="H194"/>
  <c r="M194"/>
  <c r="X194"/>
  <c r="H195"/>
  <c r="M195"/>
  <c r="X195" s="1"/>
  <c r="H196"/>
  <c r="M196"/>
  <c r="X196" s="1"/>
  <c r="AG196" s="1"/>
  <c r="H197"/>
  <c r="M197"/>
  <c r="X197" s="1"/>
  <c r="H198"/>
  <c r="M198"/>
  <c r="X198"/>
  <c r="H199"/>
  <c r="M199"/>
  <c r="X199" s="1"/>
  <c r="H200"/>
  <c r="M200"/>
  <c r="X200" s="1"/>
  <c r="H201"/>
  <c r="M201"/>
  <c r="X201" s="1"/>
  <c r="H202"/>
  <c r="M202"/>
  <c r="X202"/>
  <c r="H203"/>
  <c r="M203"/>
  <c r="X203" s="1"/>
  <c r="H204"/>
  <c r="M204"/>
  <c r="X204" s="1"/>
  <c r="AG204" s="1"/>
  <c r="H205"/>
  <c r="M205"/>
  <c r="X205" s="1"/>
  <c r="H206"/>
  <c r="M206"/>
  <c r="X206"/>
  <c r="H207"/>
  <c r="M207"/>
  <c r="X207" s="1"/>
  <c r="H208"/>
  <c r="M208"/>
  <c r="X208" s="1"/>
  <c r="H209"/>
  <c r="M209"/>
  <c r="X209" s="1"/>
  <c r="H210"/>
  <c r="M210"/>
  <c r="X210"/>
  <c r="H211"/>
  <c r="M211"/>
  <c r="X211" s="1"/>
  <c r="H212"/>
  <c r="M212"/>
  <c r="X212" s="1"/>
  <c r="AG212" s="1"/>
  <c r="H213"/>
  <c r="M213"/>
  <c r="X213" s="1"/>
  <c r="H214"/>
  <c r="M214"/>
  <c r="X214"/>
  <c r="H215"/>
  <c r="M215"/>
  <c r="X215" s="1"/>
  <c r="H216"/>
  <c r="M216"/>
  <c r="X216" s="1"/>
  <c r="AG216" s="1"/>
  <c r="H217"/>
  <c r="M217"/>
  <c r="X217" s="1"/>
  <c r="H218"/>
  <c r="M218"/>
  <c r="X218"/>
  <c r="H219"/>
  <c r="M219"/>
  <c r="X219" s="1"/>
  <c r="H220"/>
  <c r="M220"/>
  <c r="X220" s="1"/>
  <c r="AG220" s="1"/>
  <c r="H221"/>
  <c r="M221"/>
  <c r="X221" s="1"/>
  <c r="H222"/>
  <c r="M222"/>
  <c r="X222"/>
  <c r="H223"/>
  <c r="M223"/>
  <c r="X223" s="1"/>
  <c r="H224"/>
  <c r="M224"/>
  <c r="X224" s="1"/>
  <c r="AG224" s="1"/>
  <c r="H225"/>
  <c r="M225"/>
  <c r="X225" s="1"/>
  <c r="H226"/>
  <c r="M226"/>
  <c r="X226"/>
  <c r="H227"/>
  <c r="M227"/>
  <c r="X227" s="1"/>
  <c r="H228"/>
  <c r="M228"/>
  <c r="X228" s="1"/>
  <c r="AG228" s="1"/>
  <c r="H229"/>
  <c r="M229"/>
  <c r="X229" s="1"/>
  <c r="H230"/>
  <c r="M230"/>
  <c r="X230"/>
  <c r="H231"/>
  <c r="M231"/>
  <c r="X231" s="1"/>
  <c r="H232"/>
  <c r="M232"/>
  <c r="X232" s="1"/>
  <c r="AG232" s="1"/>
  <c r="H233"/>
  <c r="M233"/>
  <c r="X233" s="1"/>
  <c r="H234"/>
  <c r="M234"/>
  <c r="X234"/>
  <c r="H235"/>
  <c r="M235"/>
  <c r="X235" s="1"/>
  <c r="H236"/>
  <c r="M236"/>
  <c r="X236" s="1"/>
  <c r="AG236" s="1"/>
  <c r="H237"/>
  <c r="M237"/>
  <c r="X237" s="1"/>
  <c r="H238"/>
  <c r="M238"/>
  <c r="X238"/>
  <c r="H239"/>
  <c r="M239"/>
  <c r="X239" s="1"/>
  <c r="H240"/>
  <c r="M240"/>
  <c r="X240" s="1"/>
  <c r="AG240" s="1"/>
  <c r="H241"/>
  <c r="M241"/>
  <c r="X241" s="1"/>
  <c r="H242"/>
  <c r="M242"/>
  <c r="X242"/>
  <c r="H243"/>
  <c r="M243"/>
  <c r="X243" s="1"/>
  <c r="H244"/>
  <c r="M244"/>
  <c r="X244" s="1"/>
  <c r="AG244" s="1"/>
  <c r="H245"/>
  <c r="M245"/>
  <c r="X245" s="1"/>
  <c r="H246"/>
  <c r="M246"/>
  <c r="X246"/>
  <c r="H247"/>
  <c r="M247"/>
  <c r="X247" s="1"/>
  <c r="H248"/>
  <c r="M248"/>
  <c r="X248" s="1"/>
  <c r="AG248" s="1"/>
  <c r="H249"/>
  <c r="M249"/>
  <c r="X249" s="1"/>
  <c r="H250"/>
  <c r="M250"/>
  <c r="X250"/>
  <c r="H251"/>
  <c r="M251"/>
  <c r="X251" s="1"/>
  <c r="H252"/>
  <c r="M252"/>
  <c r="X252" s="1"/>
  <c r="AG252" s="1"/>
  <c r="H253"/>
  <c r="M253"/>
  <c r="X253" s="1"/>
  <c r="H254"/>
  <c r="M254"/>
  <c r="X254"/>
  <c r="H255"/>
  <c r="M255"/>
  <c r="X255" s="1"/>
  <c r="H256"/>
  <c r="M256"/>
  <c r="X256" s="1"/>
  <c r="AG256" s="1"/>
  <c r="H257"/>
  <c r="M257"/>
  <c r="X257" s="1"/>
  <c r="H258"/>
  <c r="M258"/>
  <c r="X258"/>
  <c r="H259"/>
  <c r="M259"/>
  <c r="X259" s="1"/>
  <c r="H260"/>
  <c r="M260"/>
  <c r="X260" s="1"/>
  <c r="AG260" s="1"/>
  <c r="H261"/>
  <c r="M261"/>
  <c r="X261" s="1"/>
  <c r="H262"/>
  <c r="M262"/>
  <c r="X262"/>
  <c r="H263"/>
  <c r="M263"/>
  <c r="X263" s="1"/>
  <c r="H264"/>
  <c r="M264"/>
  <c r="X264" s="1"/>
  <c r="AG264" s="1"/>
  <c r="H265"/>
  <c r="M265"/>
  <c r="X265" s="1"/>
  <c r="H266"/>
  <c r="M266"/>
  <c r="X266"/>
  <c r="H267"/>
  <c r="M267"/>
  <c r="X267" s="1"/>
  <c r="H268"/>
  <c r="M268"/>
  <c r="X268" s="1"/>
  <c r="AG268" s="1"/>
  <c r="H269"/>
  <c r="M269"/>
  <c r="X269" s="1"/>
  <c r="H270"/>
  <c r="M270"/>
  <c r="X270"/>
  <c r="H271"/>
  <c r="M271"/>
  <c r="X271" s="1"/>
  <c r="H272"/>
  <c r="M272"/>
  <c r="X272" s="1"/>
  <c r="AG272" s="1"/>
  <c r="H273"/>
  <c r="M273"/>
  <c r="X273" s="1"/>
  <c r="H274"/>
  <c r="M274"/>
  <c r="X274"/>
  <c r="H275"/>
  <c r="M275"/>
  <c r="X275" s="1"/>
  <c r="H276"/>
  <c r="M276"/>
  <c r="X276" s="1"/>
  <c r="AG276" s="1"/>
  <c r="H277"/>
  <c r="M277"/>
  <c r="X277" s="1"/>
  <c r="H278"/>
  <c r="M278"/>
  <c r="X278"/>
  <c r="H279"/>
  <c r="M279"/>
  <c r="X279" s="1"/>
  <c r="H280"/>
  <c r="M280"/>
  <c r="X280" s="1"/>
  <c r="AG280" s="1"/>
  <c r="H281"/>
  <c r="M281"/>
  <c r="X281" s="1"/>
  <c r="H282"/>
  <c r="M282"/>
  <c r="X282"/>
  <c r="H283"/>
  <c r="M283"/>
  <c r="X283" s="1"/>
  <c r="H284"/>
  <c r="M284"/>
  <c r="X284" s="1"/>
  <c r="AG284" s="1"/>
  <c r="H285"/>
  <c r="M285"/>
  <c r="X285" s="1"/>
  <c r="H286"/>
  <c r="M286"/>
  <c r="X286"/>
  <c r="H287"/>
  <c r="M287"/>
  <c r="X287" s="1"/>
  <c r="H288"/>
  <c r="M288"/>
  <c r="X288" s="1"/>
  <c r="AG288" s="1"/>
  <c r="H289"/>
  <c r="M289"/>
  <c r="X289" s="1"/>
  <c r="H290"/>
  <c r="M290"/>
  <c r="X290"/>
  <c r="H291"/>
  <c r="M291"/>
  <c r="X291" s="1"/>
  <c r="H292"/>
  <c r="M292"/>
  <c r="X292" s="1"/>
  <c r="AG292" s="1"/>
  <c r="H293"/>
  <c r="M293"/>
  <c r="X293" s="1"/>
  <c r="H294"/>
  <c r="M294"/>
  <c r="X294"/>
  <c r="H295"/>
  <c r="M295"/>
  <c r="X295" s="1"/>
  <c r="H296"/>
  <c r="M296"/>
  <c r="X296" s="1"/>
  <c r="H297"/>
  <c r="M297"/>
  <c r="X297" s="1"/>
  <c r="H298"/>
  <c r="M298"/>
  <c r="X298"/>
  <c r="H299"/>
  <c r="M299"/>
  <c r="X299" s="1"/>
  <c r="H300"/>
  <c r="M300"/>
  <c r="X300" s="1"/>
  <c r="H301"/>
  <c r="M301"/>
  <c r="X301" s="1"/>
  <c r="H302"/>
  <c r="M302"/>
  <c r="X302"/>
  <c r="H303"/>
  <c r="M303"/>
  <c r="X303" s="1"/>
  <c r="H304"/>
  <c r="M304"/>
  <c r="X304" s="1"/>
  <c r="H305"/>
  <c r="M305"/>
  <c r="X305" s="1"/>
  <c r="H306"/>
  <c r="M306"/>
  <c r="X306"/>
  <c r="H307"/>
  <c r="M307"/>
  <c r="X307" s="1"/>
  <c r="H308"/>
  <c r="M308"/>
  <c r="X308" s="1"/>
  <c r="H309"/>
  <c r="M309"/>
  <c r="X309" s="1"/>
  <c r="H310"/>
  <c r="M310"/>
  <c r="X310"/>
  <c r="H311"/>
  <c r="M311"/>
  <c r="X311" s="1"/>
  <c r="H312"/>
  <c r="M312"/>
  <c r="X312" s="1"/>
  <c r="H313"/>
  <c r="M313"/>
  <c r="X313" s="1"/>
  <c r="H314"/>
  <c r="M314"/>
  <c r="X314"/>
  <c r="H315"/>
  <c r="M315"/>
  <c r="X315" s="1"/>
  <c r="H316"/>
  <c r="M316"/>
  <c r="X316" s="1"/>
  <c r="Z16" i="3"/>
  <c r="AA16"/>
  <c r="AB16"/>
  <c r="Z17"/>
  <c r="AA17"/>
  <c r="AB17"/>
  <c r="Z18"/>
  <c r="AA18"/>
  <c r="AB18"/>
  <c r="Z19"/>
  <c r="AA19"/>
  <c r="AB19"/>
  <c r="Z20"/>
  <c r="AA20"/>
  <c r="AB20"/>
  <c r="Z21"/>
  <c r="AA21"/>
  <c r="AB21"/>
  <c r="Z22"/>
  <c r="AA22"/>
  <c r="AB22"/>
  <c r="Z23"/>
  <c r="AA23"/>
  <c r="AB23"/>
  <c r="Z24"/>
  <c r="AA24"/>
  <c r="AB24"/>
  <c r="Z25"/>
  <c r="AA25"/>
  <c r="AB25"/>
  <c r="Z26"/>
  <c r="AA26"/>
  <c r="AB26"/>
  <c r="Z27"/>
  <c r="AA27"/>
  <c r="AB27"/>
  <c r="Z28"/>
  <c r="AA28"/>
  <c r="AB28"/>
  <c r="Z29"/>
  <c r="AA29"/>
  <c r="AB29"/>
  <c r="Z30"/>
  <c r="AA30"/>
  <c r="AB30"/>
  <c r="Z31"/>
  <c r="AA31"/>
  <c r="AB31"/>
  <c r="Z32"/>
  <c r="AA32"/>
  <c r="AB32"/>
  <c r="Z33"/>
  <c r="AA33"/>
  <c r="AB33"/>
  <c r="Z34"/>
  <c r="AA34"/>
  <c r="AB34"/>
  <c r="Z35"/>
  <c r="AA35"/>
  <c r="AB35"/>
  <c r="Z36"/>
  <c r="AA36"/>
  <c r="AB36"/>
  <c r="Z37"/>
  <c r="AA37"/>
  <c r="AB37"/>
  <c r="Z38"/>
  <c r="AA38"/>
  <c r="AB38"/>
  <c r="Z39"/>
  <c r="AA39"/>
  <c r="AB39"/>
  <c r="Z40"/>
  <c r="AA40"/>
  <c r="AB40"/>
  <c r="Z41"/>
  <c r="AA41"/>
  <c r="AB41"/>
  <c r="Z42"/>
  <c r="AA42"/>
  <c r="AB42"/>
  <c r="Z43"/>
  <c r="AA43"/>
  <c r="AB43"/>
  <c r="Z44"/>
  <c r="AA44"/>
  <c r="AB44"/>
  <c r="Z45"/>
  <c r="AA45"/>
  <c r="AB45"/>
  <c r="Z46"/>
  <c r="AA46"/>
  <c r="AB46"/>
  <c r="Z47"/>
  <c r="AA47"/>
  <c r="AB47"/>
  <c r="Z48"/>
  <c r="AA48"/>
  <c r="AB48"/>
  <c r="Z49"/>
  <c r="AA49"/>
  <c r="AB49"/>
  <c r="Z50"/>
  <c r="AA50"/>
  <c r="AB50"/>
  <c r="Z51"/>
  <c r="AA51"/>
  <c r="AB51"/>
  <c r="Z52"/>
  <c r="AA52"/>
  <c r="AB52"/>
  <c r="Z53"/>
  <c r="AA53"/>
  <c r="AB53"/>
  <c r="Z54"/>
  <c r="AA54"/>
  <c r="AB54"/>
  <c r="Z55"/>
  <c r="AA55"/>
  <c r="AB55"/>
  <c r="Z56"/>
  <c r="AA56"/>
  <c r="AB56"/>
  <c r="Z57"/>
  <c r="AA57"/>
  <c r="AB57"/>
  <c r="Z58"/>
  <c r="AA58"/>
  <c r="AB58"/>
  <c r="Z59"/>
  <c r="AA59"/>
  <c r="AB59"/>
  <c r="Z60"/>
  <c r="AA60"/>
  <c r="AB60"/>
  <c r="Z61"/>
  <c r="AA61"/>
  <c r="AB61"/>
  <c r="Z62"/>
  <c r="AA62"/>
  <c r="AB62"/>
  <c r="Z63"/>
  <c r="AA63"/>
  <c r="AB63"/>
  <c r="Z64"/>
  <c r="AA64"/>
  <c r="AB64"/>
  <c r="Z65"/>
  <c r="AA65"/>
  <c r="AB65"/>
  <c r="Z66"/>
  <c r="AA66"/>
  <c r="AB66"/>
  <c r="Z67"/>
  <c r="AA67"/>
  <c r="AB67"/>
  <c r="Z68"/>
  <c r="AA68"/>
  <c r="AB68"/>
  <c r="Z69"/>
  <c r="AA69"/>
  <c r="AB69"/>
  <c r="Z70"/>
  <c r="AA70"/>
  <c r="AB70"/>
  <c r="Z71"/>
  <c r="AA71"/>
  <c r="AB71"/>
  <c r="Z72"/>
  <c r="AA72"/>
  <c r="AB72"/>
  <c r="Z73"/>
  <c r="AA73"/>
  <c r="AB73"/>
  <c r="Z74"/>
  <c r="AA74"/>
  <c r="AB74"/>
  <c r="Z75"/>
  <c r="AA75"/>
  <c r="AB75"/>
  <c r="Z76"/>
  <c r="AA76"/>
  <c r="AB76"/>
  <c r="Z77"/>
  <c r="AA77"/>
  <c r="AB77"/>
  <c r="Z78"/>
  <c r="AA78"/>
  <c r="AB78"/>
  <c r="Z79"/>
  <c r="AA79"/>
  <c r="AB79"/>
  <c r="Z80"/>
  <c r="AA80"/>
  <c r="AB80"/>
  <c r="Z81"/>
  <c r="AA81"/>
  <c r="AB81"/>
  <c r="Z82"/>
  <c r="AA82"/>
  <c r="AB82"/>
  <c r="Z83"/>
  <c r="AA83"/>
  <c r="AB83"/>
  <c r="Z84"/>
  <c r="AA84"/>
  <c r="AB84"/>
  <c r="Z85"/>
  <c r="AA85"/>
  <c r="AB85"/>
  <c r="Z86"/>
  <c r="AA86"/>
  <c r="AB86"/>
  <c r="Z87"/>
  <c r="AA87"/>
  <c r="AB87"/>
  <c r="Z88"/>
  <c r="AA88"/>
  <c r="AB88"/>
  <c r="Z89"/>
  <c r="AA89"/>
  <c r="AB89"/>
  <c r="Z90"/>
  <c r="AA90"/>
  <c r="AB90"/>
  <c r="Z91"/>
  <c r="AA91"/>
  <c r="AB91"/>
  <c r="Z92"/>
  <c r="AA92"/>
  <c r="AB92"/>
  <c r="Z93"/>
  <c r="AA93"/>
  <c r="AB93"/>
  <c r="Z94"/>
  <c r="AA94"/>
  <c r="AB94"/>
  <c r="Z95"/>
  <c r="AA95"/>
  <c r="AB95"/>
  <c r="Z96"/>
  <c r="AA96"/>
  <c r="AB96"/>
  <c r="Z97"/>
  <c r="AA97"/>
  <c r="AB97"/>
  <c r="Z98"/>
  <c r="AA98"/>
  <c r="AB98"/>
  <c r="Z99"/>
  <c r="AA99"/>
  <c r="AB99"/>
  <c r="Z100"/>
  <c r="AA100"/>
  <c r="AB100"/>
  <c r="Z101"/>
  <c r="AA101"/>
  <c r="AB101"/>
  <c r="Z102"/>
  <c r="AA102"/>
  <c r="AB102"/>
  <c r="Z103"/>
  <c r="AA103"/>
  <c r="AB103"/>
  <c r="Z104"/>
  <c r="AA104"/>
  <c r="AB104"/>
  <c r="Z105"/>
  <c r="AA105"/>
  <c r="AB105"/>
  <c r="Z106"/>
  <c r="AA106"/>
  <c r="AB106"/>
  <c r="Z107"/>
  <c r="AA107"/>
  <c r="AB107"/>
  <c r="Z108"/>
  <c r="AA108"/>
  <c r="AB108"/>
  <c r="Z109"/>
  <c r="AA109"/>
  <c r="AB109"/>
  <c r="Z110"/>
  <c r="AA110"/>
  <c r="AB110"/>
  <c r="Z111"/>
  <c r="AA111"/>
  <c r="AB111"/>
  <c r="Z112"/>
  <c r="AA112"/>
  <c r="AB112"/>
  <c r="Z113"/>
  <c r="AA113"/>
  <c r="AB113"/>
  <c r="Z114"/>
  <c r="AA114"/>
  <c r="AB114"/>
  <c r="Z115"/>
  <c r="AA115"/>
  <c r="AB115"/>
  <c r="Z116"/>
  <c r="AA116"/>
  <c r="AB116"/>
  <c r="Z117"/>
  <c r="AA117"/>
  <c r="AB117"/>
  <c r="Z118"/>
  <c r="AA118"/>
  <c r="AB118"/>
  <c r="Z119"/>
  <c r="AA119"/>
  <c r="AB119"/>
  <c r="Z120"/>
  <c r="AA120"/>
  <c r="AB120"/>
  <c r="Z121"/>
  <c r="AA121"/>
  <c r="AB121"/>
  <c r="Z122"/>
  <c r="AA122"/>
  <c r="AB122"/>
  <c r="Z123"/>
  <c r="AA123"/>
  <c r="AB123"/>
  <c r="Z124"/>
  <c r="AA124"/>
  <c r="AB124"/>
  <c r="Z125"/>
  <c r="AA125"/>
  <c r="AB125"/>
  <c r="Z126"/>
  <c r="AA126"/>
  <c r="AB126"/>
  <c r="Z127"/>
  <c r="AA127"/>
  <c r="AB127"/>
  <c r="Z128"/>
  <c r="AA128"/>
  <c r="AB128"/>
  <c r="Z129"/>
  <c r="AA129"/>
  <c r="AB129"/>
  <c r="Z130"/>
  <c r="AA130"/>
  <c r="AB130"/>
  <c r="Z131"/>
  <c r="AA131"/>
  <c r="AB131"/>
  <c r="Z132"/>
  <c r="AA132"/>
  <c r="AB132"/>
  <c r="Z133"/>
  <c r="AA133"/>
  <c r="AB133"/>
  <c r="Z134"/>
  <c r="AA134"/>
  <c r="AB134"/>
  <c r="Z135"/>
  <c r="AA135"/>
  <c r="AB135"/>
  <c r="Z136"/>
  <c r="AA136"/>
  <c r="AB136"/>
  <c r="Z137"/>
  <c r="AA137"/>
  <c r="AB137"/>
  <c r="Z138"/>
  <c r="AA138"/>
  <c r="AB138"/>
  <c r="Z139"/>
  <c r="AA139"/>
  <c r="AB139"/>
  <c r="Z140"/>
  <c r="AA140"/>
  <c r="AB140"/>
  <c r="Z141"/>
  <c r="AA141"/>
  <c r="AB141"/>
  <c r="Z142"/>
  <c r="AA142"/>
  <c r="AB142"/>
  <c r="Z143"/>
  <c r="AA143"/>
  <c r="AB143"/>
  <c r="Z144"/>
  <c r="AA144"/>
  <c r="AB144"/>
  <c r="Z145"/>
  <c r="AA145"/>
  <c r="AB145"/>
  <c r="Z146"/>
  <c r="AA146"/>
  <c r="AB146"/>
  <c r="Z147"/>
  <c r="AA147"/>
  <c r="AB147"/>
  <c r="Z148"/>
  <c r="AA148"/>
  <c r="AB148"/>
  <c r="Z149"/>
  <c r="AA149"/>
  <c r="AB149"/>
  <c r="Z150"/>
  <c r="AA150"/>
  <c r="AB150"/>
  <c r="Z151"/>
  <c r="AA151"/>
  <c r="AB151"/>
  <c r="Z152"/>
  <c r="AA152"/>
  <c r="AB152"/>
  <c r="Z153"/>
  <c r="AA153"/>
  <c r="AB153"/>
  <c r="Z154"/>
  <c r="AA154"/>
  <c r="AB154"/>
  <c r="Z155"/>
  <c r="AA155"/>
  <c r="AB155"/>
  <c r="Z156"/>
  <c r="AA156"/>
  <c r="AB156"/>
  <c r="Z157"/>
  <c r="AA157"/>
  <c r="AB157"/>
  <c r="Z158"/>
  <c r="AA158"/>
  <c r="AB158"/>
  <c r="Z159"/>
  <c r="AA159"/>
  <c r="AB159"/>
  <c r="Z160"/>
  <c r="AA160"/>
  <c r="AB160"/>
  <c r="Z161"/>
  <c r="AA161"/>
  <c r="AB161"/>
  <c r="Z162"/>
  <c r="AA162"/>
  <c r="AB162"/>
  <c r="Z163"/>
  <c r="AA163"/>
  <c r="AB163"/>
  <c r="Z164"/>
  <c r="AA164"/>
  <c r="AB164"/>
  <c r="Z165"/>
  <c r="AA165"/>
  <c r="AB165"/>
  <c r="Z166"/>
  <c r="AA166"/>
  <c r="AB166"/>
  <c r="Z167"/>
  <c r="AA167"/>
  <c r="AB167"/>
  <c r="Z168"/>
  <c r="AA168"/>
  <c r="AB168"/>
  <c r="Z169"/>
  <c r="AA169"/>
  <c r="AB169"/>
  <c r="Z170"/>
  <c r="AA170"/>
  <c r="AB170"/>
  <c r="Z171"/>
  <c r="AA171"/>
  <c r="AB171"/>
  <c r="Z172"/>
  <c r="AA172"/>
  <c r="AB172"/>
  <c r="Z173"/>
  <c r="AA173"/>
  <c r="AB173"/>
  <c r="Z174"/>
  <c r="AA174"/>
  <c r="AB174"/>
  <c r="Z175"/>
  <c r="AA175"/>
  <c r="AB175"/>
  <c r="Z176"/>
  <c r="AA176"/>
  <c r="AB176"/>
  <c r="Z177"/>
  <c r="AA177"/>
  <c r="AB177"/>
  <c r="Z178"/>
  <c r="AA178"/>
  <c r="AB178"/>
  <c r="Z179"/>
  <c r="AA179"/>
  <c r="AB179"/>
  <c r="Z180"/>
  <c r="AA180"/>
  <c r="AB180"/>
  <c r="Z181"/>
  <c r="AA181"/>
  <c r="AB181"/>
  <c r="Z182"/>
  <c r="AA182"/>
  <c r="AB182"/>
  <c r="Z183"/>
  <c r="AA183"/>
  <c r="AB183"/>
  <c r="Z184"/>
  <c r="AA184"/>
  <c r="AB184"/>
  <c r="Z185"/>
  <c r="AA185"/>
  <c r="AB185"/>
  <c r="Z186"/>
  <c r="AA186"/>
  <c r="AB186"/>
  <c r="Z187"/>
  <c r="AA187"/>
  <c r="AB187"/>
  <c r="Z188"/>
  <c r="AA188"/>
  <c r="AB188"/>
  <c r="Z189"/>
  <c r="AA189"/>
  <c r="AB189"/>
  <c r="Z190"/>
  <c r="AA190"/>
  <c r="AB190"/>
  <c r="Z191"/>
  <c r="AA191"/>
  <c r="AB191"/>
  <c r="Z192"/>
  <c r="AA192"/>
  <c r="AB192"/>
  <c r="Z193"/>
  <c r="AA193"/>
  <c r="AB193"/>
  <c r="Z194"/>
  <c r="AA194"/>
  <c r="AB194"/>
  <c r="Z195"/>
  <c r="AA195"/>
  <c r="AB195"/>
  <c r="Z196"/>
  <c r="AA196"/>
  <c r="AB196"/>
  <c r="Z197"/>
  <c r="AA197"/>
  <c r="AB197"/>
  <c r="Z198"/>
  <c r="AA198"/>
  <c r="AB198"/>
  <c r="Z199"/>
  <c r="AA199"/>
  <c r="AB199"/>
  <c r="Z200"/>
  <c r="AA200"/>
  <c r="AB200"/>
  <c r="Z201"/>
  <c r="AA201"/>
  <c r="AB201"/>
  <c r="Z202"/>
  <c r="AA202"/>
  <c r="AB202"/>
  <c r="Z203"/>
  <c r="AA203"/>
  <c r="AB203"/>
  <c r="Z204"/>
  <c r="AA204"/>
  <c r="AB204"/>
  <c r="Z205"/>
  <c r="AA205"/>
  <c r="AB205"/>
  <c r="Z206"/>
  <c r="AA206"/>
  <c r="AB206"/>
  <c r="Z207"/>
  <c r="AA207"/>
  <c r="AB207"/>
  <c r="Z208"/>
  <c r="AA208"/>
  <c r="AB208"/>
  <c r="Z209"/>
  <c r="AA209"/>
  <c r="AB209"/>
  <c r="Z210"/>
  <c r="AA210"/>
  <c r="AB210"/>
  <c r="Z211"/>
  <c r="AA211"/>
  <c r="AB211"/>
  <c r="Z212"/>
  <c r="AA212"/>
  <c r="AB212"/>
  <c r="Z213"/>
  <c r="AA213"/>
  <c r="AB213"/>
  <c r="Z214"/>
  <c r="AA214"/>
  <c r="AB214"/>
  <c r="Z215"/>
  <c r="AA215"/>
  <c r="AB215"/>
  <c r="Z216"/>
  <c r="AA216"/>
  <c r="AB216"/>
  <c r="Z217"/>
  <c r="AA217"/>
  <c r="AB217"/>
  <c r="Z218"/>
  <c r="AA218"/>
  <c r="AB218"/>
  <c r="Z219"/>
  <c r="AA219"/>
  <c r="AB219"/>
  <c r="Z220"/>
  <c r="AA220"/>
  <c r="AB220"/>
  <c r="Z221"/>
  <c r="AA221"/>
  <c r="AB221"/>
  <c r="Z222"/>
  <c r="AA222"/>
  <c r="AB222"/>
  <c r="Z223"/>
  <c r="AA223"/>
  <c r="AB223"/>
  <c r="Z224"/>
  <c r="AA224"/>
  <c r="AB224"/>
  <c r="Z225"/>
  <c r="AA225"/>
  <c r="AB225"/>
  <c r="Z226"/>
  <c r="AA226"/>
  <c r="AB226"/>
  <c r="Z227"/>
  <c r="AA227"/>
  <c r="AB227"/>
  <c r="Z228"/>
  <c r="AA228"/>
  <c r="AB228"/>
  <c r="Z229"/>
  <c r="AA229"/>
  <c r="AB229"/>
  <c r="Z230"/>
  <c r="AA230"/>
  <c r="AB230"/>
  <c r="Z231"/>
  <c r="AA231"/>
  <c r="AB231"/>
  <c r="Z232"/>
  <c r="AA232"/>
  <c r="AB232"/>
  <c r="Z233"/>
  <c r="AA233"/>
  <c r="AB233"/>
  <c r="Z234"/>
  <c r="AA234"/>
  <c r="AB234"/>
  <c r="Z235"/>
  <c r="AA235"/>
  <c r="AB235"/>
  <c r="Z236"/>
  <c r="AA236"/>
  <c r="AB236"/>
  <c r="Z237"/>
  <c r="AA237"/>
  <c r="AB237"/>
  <c r="Z238"/>
  <c r="AA238"/>
  <c r="AB238"/>
  <c r="Z239"/>
  <c r="AA239"/>
  <c r="AB239"/>
  <c r="Z240"/>
  <c r="AA240"/>
  <c r="AB240"/>
  <c r="Z241"/>
  <c r="AA241"/>
  <c r="AB241"/>
  <c r="Z242"/>
  <c r="AA242"/>
  <c r="AB242"/>
  <c r="Z243"/>
  <c r="AA243"/>
  <c r="AB243"/>
  <c r="Z244"/>
  <c r="AA244"/>
  <c r="AB244"/>
  <c r="Z245"/>
  <c r="AA245"/>
  <c r="AB245"/>
  <c r="Z246"/>
  <c r="AA246"/>
  <c r="AB246"/>
  <c r="Z247"/>
  <c r="AA247"/>
  <c r="AB247"/>
  <c r="Z248"/>
  <c r="AA248"/>
  <c r="AB248"/>
  <c r="Z249"/>
  <c r="AA249"/>
  <c r="AB249"/>
  <c r="Z250"/>
  <c r="AA250"/>
  <c r="AB250"/>
  <c r="Z251"/>
  <c r="AA251"/>
  <c r="AB251"/>
  <c r="Z252"/>
  <c r="AA252"/>
  <c r="AB252"/>
  <c r="Z253"/>
  <c r="AA253"/>
  <c r="AB253"/>
  <c r="Z254"/>
  <c r="AA254"/>
  <c r="AB254"/>
  <c r="Z255"/>
  <c r="AA255"/>
  <c r="AB255"/>
  <c r="Z256"/>
  <c r="AA256"/>
  <c r="AB256"/>
  <c r="Z257"/>
  <c r="AA257"/>
  <c r="AB257"/>
  <c r="Z258"/>
  <c r="AA258"/>
  <c r="AB258"/>
  <c r="Z259"/>
  <c r="AA259"/>
  <c r="AB259"/>
  <c r="Z260"/>
  <c r="AA260"/>
  <c r="AB260"/>
  <c r="Z261"/>
  <c r="AA261"/>
  <c r="AB261"/>
  <c r="Z262"/>
  <c r="AA262"/>
  <c r="AB262"/>
  <c r="Z263"/>
  <c r="AA263"/>
  <c r="AB263"/>
  <c r="Z264"/>
  <c r="AA264"/>
  <c r="AB264"/>
  <c r="Z265"/>
  <c r="AA265"/>
  <c r="AB265"/>
  <c r="Z266"/>
  <c r="AA266"/>
  <c r="AB266"/>
  <c r="Z267"/>
  <c r="AA267"/>
  <c r="AB267"/>
  <c r="Z268"/>
  <c r="AA268"/>
  <c r="AB268"/>
  <c r="Z269"/>
  <c r="AA269"/>
  <c r="AB269"/>
  <c r="Z270"/>
  <c r="AA270"/>
  <c r="AB270"/>
  <c r="Z271"/>
  <c r="AA271"/>
  <c r="AB271"/>
  <c r="Z272"/>
  <c r="AA272"/>
  <c r="AB272"/>
  <c r="Z273"/>
  <c r="AA273"/>
  <c r="AB273"/>
  <c r="Z274"/>
  <c r="AA274"/>
  <c r="AB274"/>
  <c r="Z275"/>
  <c r="AA275"/>
  <c r="AB275"/>
  <c r="Z276"/>
  <c r="AA276"/>
  <c r="AB276"/>
  <c r="Z277"/>
  <c r="AA277"/>
  <c r="AB277"/>
  <c r="Z278"/>
  <c r="AA278"/>
  <c r="AB278"/>
  <c r="Z279"/>
  <c r="AA279"/>
  <c r="AB279"/>
  <c r="Z280"/>
  <c r="AA280"/>
  <c r="AB280"/>
  <c r="Z281"/>
  <c r="AA281"/>
  <c r="AB281"/>
  <c r="Z282"/>
  <c r="AA282"/>
  <c r="AB282"/>
  <c r="Z283"/>
  <c r="AA283"/>
  <c r="AB283"/>
  <c r="Z284"/>
  <c r="AA284"/>
  <c r="AB284"/>
  <c r="Z285"/>
  <c r="AA285"/>
  <c r="AB285"/>
  <c r="Z286"/>
  <c r="AA286"/>
  <c r="AB286"/>
  <c r="Z287"/>
  <c r="AA287"/>
  <c r="AB287"/>
  <c r="Z288"/>
  <c r="AA288"/>
  <c r="AB288"/>
  <c r="Z289"/>
  <c r="AA289"/>
  <c r="AB289"/>
  <c r="Z290"/>
  <c r="AA290"/>
  <c r="AB290"/>
  <c r="Z291"/>
  <c r="AA291"/>
  <c r="AB291"/>
  <c r="Z292"/>
  <c r="AA292"/>
  <c r="AB292"/>
  <c r="Z293"/>
  <c r="AA293"/>
  <c r="AB293"/>
  <c r="Z294"/>
  <c r="AA294"/>
  <c r="AB294"/>
  <c r="Z295"/>
  <c r="AA295"/>
  <c r="AB295"/>
  <c r="Z296"/>
  <c r="AA296"/>
  <c r="AB296"/>
  <c r="Z297"/>
  <c r="AA297"/>
  <c r="AB297"/>
  <c r="Z298"/>
  <c r="AA298"/>
  <c r="AB298"/>
  <c r="Z299"/>
  <c r="AA299"/>
  <c r="AB299"/>
  <c r="Z300"/>
  <c r="AA300"/>
  <c r="AB300"/>
  <c r="Z301"/>
  <c r="AA301"/>
  <c r="AB301"/>
  <c r="Z302"/>
  <c r="AA302"/>
  <c r="AB302"/>
  <c r="Z303"/>
  <c r="AA303"/>
  <c r="AB303"/>
  <c r="Z304"/>
  <c r="AA304"/>
  <c r="AB304"/>
  <c r="Z305"/>
  <c r="AA305"/>
  <c r="AB305"/>
  <c r="Z306"/>
  <c r="AA306"/>
  <c r="AB306"/>
  <c r="Z307"/>
  <c r="AA307"/>
  <c r="AB307"/>
  <c r="Z308"/>
  <c r="AA308"/>
  <c r="AB308"/>
  <c r="Z309"/>
  <c r="AA309"/>
  <c r="AB309"/>
  <c r="Z310"/>
  <c r="AA310"/>
  <c r="AB310"/>
  <c r="Z311"/>
  <c r="AA311"/>
  <c r="AB311"/>
  <c r="Z312"/>
  <c r="AA312"/>
  <c r="AB312"/>
  <c r="Z313"/>
  <c r="AA313"/>
  <c r="AB313"/>
  <c r="Z314"/>
  <c r="AA314"/>
  <c r="AB314"/>
  <c r="AB15"/>
  <c r="AA15"/>
  <c r="Z15"/>
  <c r="AF196"/>
  <c r="AF195"/>
  <c r="AF194"/>
  <c r="AF193"/>
  <c r="AF192"/>
  <c r="AF191"/>
  <c r="AF190"/>
  <c r="AF189"/>
  <c r="AF188"/>
  <c r="AF187"/>
  <c r="AF186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G156"/>
  <c r="AF156"/>
  <c r="AG155"/>
  <c r="AF155"/>
  <c r="AG154"/>
  <c r="AF154"/>
  <c r="AG153"/>
  <c r="AF153"/>
  <c r="AG152"/>
  <c r="AF152"/>
  <c r="AG151"/>
  <c r="AF151"/>
  <c r="AG150"/>
  <c r="AF150"/>
  <c r="AG149"/>
  <c r="AF149"/>
  <c r="AG148"/>
  <c r="AF148"/>
  <c r="AG147"/>
  <c r="AF147"/>
  <c r="AG146"/>
  <c r="AF146"/>
  <c r="AG145"/>
  <c r="AF145"/>
  <c r="AG144"/>
  <c r="AF144"/>
  <c r="AG143"/>
  <c r="AF143"/>
  <c r="AG142"/>
  <c r="AF142"/>
  <c r="AG141"/>
  <c r="AF141"/>
  <c r="AG140"/>
  <c r="AF140"/>
  <c r="AG139"/>
  <c r="AF139"/>
  <c r="AG138"/>
  <c r="AF138"/>
  <c r="AG137"/>
  <c r="AF137"/>
  <c r="AG136"/>
  <c r="AF136"/>
  <c r="AG135"/>
  <c r="AF135"/>
  <c r="AG134"/>
  <c r="AF134"/>
  <c r="AG133"/>
  <c r="AF133"/>
  <c r="AG132"/>
  <c r="AF132"/>
  <c r="AG131"/>
  <c r="AF131"/>
  <c r="AG130"/>
  <c r="AF130"/>
  <c r="AG129"/>
  <c r="AF129"/>
  <c r="AG128"/>
  <c r="AF128"/>
  <c r="AG127"/>
  <c r="AF127"/>
  <c r="AG126"/>
  <c r="AF126"/>
  <c r="AG125"/>
  <c r="AF125"/>
  <c r="AG124"/>
  <c r="AF124"/>
  <c r="AG123"/>
  <c r="AF123"/>
  <c r="AG122"/>
  <c r="AF122"/>
  <c r="AG121"/>
  <c r="AF121"/>
  <c r="AG120"/>
  <c r="AF120"/>
  <c r="AG119"/>
  <c r="AF119"/>
  <c r="AG118"/>
  <c r="AF118"/>
  <c r="AG117"/>
  <c r="AF117"/>
  <c r="AG116"/>
  <c r="AF116"/>
  <c r="AG115"/>
  <c r="AF115"/>
  <c r="AG114"/>
  <c r="AF114"/>
  <c r="AG113"/>
  <c r="AF113"/>
  <c r="AG112"/>
  <c r="AF112"/>
  <c r="AG111"/>
  <c r="AF111"/>
  <c r="AG110"/>
  <c r="AF110"/>
  <c r="AG109"/>
  <c r="AF109"/>
  <c r="AG108"/>
  <c r="AF108"/>
  <c r="AG107"/>
  <c r="AF107"/>
  <c r="AG106"/>
  <c r="AF106"/>
  <c r="AG105"/>
  <c r="AF105"/>
  <c r="AG104"/>
  <c r="AF104"/>
  <c r="AG103"/>
  <c r="AF103"/>
  <c r="AG102"/>
  <c r="AF102"/>
  <c r="AG101"/>
  <c r="AF101"/>
  <c r="AG100"/>
  <c r="AF100"/>
  <c r="AG99"/>
  <c r="AF99"/>
  <c r="AG98"/>
  <c r="AF98"/>
  <c r="AG97"/>
  <c r="AF97"/>
  <c r="AG96"/>
  <c r="AF96"/>
  <c r="AG95"/>
  <c r="AF95"/>
  <c r="AG94"/>
  <c r="AF94"/>
  <c r="AG93"/>
  <c r="AF93"/>
  <c r="AG92"/>
  <c r="AF92"/>
  <c r="AG91"/>
  <c r="AF91"/>
  <c r="AG90"/>
  <c r="AF90"/>
  <c r="AG89"/>
  <c r="AF89"/>
  <c r="AG88"/>
  <c r="AF88"/>
  <c r="AG87"/>
  <c r="AF87"/>
  <c r="AG86"/>
  <c r="AF86"/>
  <c r="AG85"/>
  <c r="AF85"/>
  <c r="AG84"/>
  <c r="AF84"/>
  <c r="AG83"/>
  <c r="AF83"/>
  <c r="AG82"/>
  <c r="AF82"/>
  <c r="AG81"/>
  <c r="AF81"/>
  <c r="AG80"/>
  <c r="AF80"/>
  <c r="AG79"/>
  <c r="AF79"/>
  <c r="AG78"/>
  <c r="AF78"/>
  <c r="AG77"/>
  <c r="AF77"/>
  <c r="AG76"/>
  <c r="AF76"/>
  <c r="AG75"/>
  <c r="AF75"/>
  <c r="AG74"/>
  <c r="AF74"/>
  <c r="AG73"/>
  <c r="AF73"/>
  <c r="AG72"/>
  <c r="AF72"/>
  <c r="AG71"/>
  <c r="AF71"/>
  <c r="AG70"/>
  <c r="AF70"/>
  <c r="AG69"/>
  <c r="AF69"/>
  <c r="AG68"/>
  <c r="AF68"/>
  <c r="AG67"/>
  <c r="AF67"/>
  <c r="AG66"/>
  <c r="AF66"/>
  <c r="AG65"/>
  <c r="AF65"/>
  <c r="AG64"/>
  <c r="AF64"/>
  <c r="AG63"/>
  <c r="AF63"/>
  <c r="AG62"/>
  <c r="AF62"/>
  <c r="AG61"/>
  <c r="AF61"/>
  <c r="AG60"/>
  <c r="AF60"/>
  <c r="AG59"/>
  <c r="AF59"/>
  <c r="AG58"/>
  <c r="AF58"/>
  <c r="AG57"/>
  <c r="AF57"/>
  <c r="AG56"/>
  <c r="AF56"/>
  <c r="AG55"/>
  <c r="AF55"/>
  <c r="AG54"/>
  <c r="AF54"/>
  <c r="AG53"/>
  <c r="AF53"/>
  <c r="AG52"/>
  <c r="AF52"/>
  <c r="AG51"/>
  <c r="AF51"/>
  <c r="AG50"/>
  <c r="AF50"/>
  <c r="AG49"/>
  <c r="AF49"/>
  <c r="AG48"/>
  <c r="AF48"/>
  <c r="AG47"/>
  <c r="AF47"/>
  <c r="AG46"/>
  <c r="AF46"/>
  <c r="AG45"/>
  <c r="AF45"/>
  <c r="AG44"/>
  <c r="AF44"/>
  <c r="AG43"/>
  <c r="AF43"/>
  <c r="AG42"/>
  <c r="AF42"/>
  <c r="AG41"/>
  <c r="AF41"/>
  <c r="AG40"/>
  <c r="AF40"/>
  <c r="AG39"/>
  <c r="AF39"/>
  <c r="AG38"/>
  <c r="AF38"/>
  <c r="AG37"/>
  <c r="AF37"/>
  <c r="AG36"/>
  <c r="AF36"/>
  <c r="AG35"/>
  <c r="AF35"/>
  <c r="AG34"/>
  <c r="AF34"/>
  <c r="AG33"/>
  <c r="AF33"/>
  <c r="AG32"/>
  <c r="AF32"/>
  <c r="AG31"/>
  <c r="AF31"/>
  <c r="AG30"/>
  <c r="AF30"/>
  <c r="AG29"/>
  <c r="AF29"/>
  <c r="AG28"/>
  <c r="AF28"/>
  <c r="AG27"/>
  <c r="AF27"/>
  <c r="AG26"/>
  <c r="AF26"/>
  <c r="AG25"/>
  <c r="AF25"/>
  <c r="AG24"/>
  <c r="AF24"/>
  <c r="AG23"/>
  <c r="AF23"/>
  <c r="AG22"/>
  <c r="AF22"/>
  <c r="AG21"/>
  <c r="AF21"/>
  <c r="AG20"/>
  <c r="AF20"/>
  <c r="AG19"/>
  <c r="AF19"/>
  <c r="AG18"/>
  <c r="AF18"/>
  <c r="AG17"/>
  <c r="AF17"/>
  <c r="AF15"/>
  <c r="AF292" i="1"/>
  <c r="AG291"/>
  <c r="AF291"/>
  <c r="AG290"/>
  <c r="AF290"/>
  <c r="AG289"/>
  <c r="AF289"/>
  <c r="AF288"/>
  <c r="AG287"/>
  <c r="AF287"/>
  <c r="AG286"/>
  <c r="AF286"/>
  <c r="AG285"/>
  <c r="AF285"/>
  <c r="AF284"/>
  <c r="AG283"/>
  <c r="AF283"/>
  <c r="AG282"/>
  <c r="AF282"/>
  <c r="AG281"/>
  <c r="AF281"/>
  <c r="AF280"/>
  <c r="AG279"/>
  <c r="AF279"/>
  <c r="AG278"/>
  <c r="AF278"/>
  <c r="AG277"/>
  <c r="AF277"/>
  <c r="AF276"/>
  <c r="AG275"/>
  <c r="AF275"/>
  <c r="AG274"/>
  <c r="AF274"/>
  <c r="AG273"/>
  <c r="AF273"/>
  <c r="AF272"/>
  <c r="AG271"/>
  <c r="AF271"/>
  <c r="AG270"/>
  <c r="AF270"/>
  <c r="AG269"/>
  <c r="AF269"/>
  <c r="AF268"/>
  <c r="AG267"/>
  <c r="AF267"/>
  <c r="AG266"/>
  <c r="AF266"/>
  <c r="AG265"/>
  <c r="AF265"/>
  <c r="AF264"/>
  <c r="AG263"/>
  <c r="AF263"/>
  <c r="AG262"/>
  <c r="AF262"/>
  <c r="AG261"/>
  <c r="AF261"/>
  <c r="AF260"/>
  <c r="AG259"/>
  <c r="AF259"/>
  <c r="AG258"/>
  <c r="AF258"/>
  <c r="AG257"/>
  <c r="AF257"/>
  <c r="AF256"/>
  <c r="AG255"/>
  <c r="AF255"/>
  <c r="AG254"/>
  <c r="AF254"/>
  <c r="AG253"/>
  <c r="AF253"/>
  <c r="AF252"/>
  <c r="AG251"/>
  <c r="AF251"/>
  <c r="AG250"/>
  <c r="AF250"/>
  <c r="AG249"/>
  <c r="AF249"/>
  <c r="AF248"/>
  <c r="AG247"/>
  <c r="AF247"/>
  <c r="AG246"/>
  <c r="AF246"/>
  <c r="AG245"/>
  <c r="AF245"/>
  <c r="AF244"/>
  <c r="AG243"/>
  <c r="AF243"/>
  <c r="AG242"/>
  <c r="AF242"/>
  <c r="AG241"/>
  <c r="AF241"/>
  <c r="AF240"/>
  <c r="AG239"/>
  <c r="AF239"/>
  <c r="AG238"/>
  <c r="AF238"/>
  <c r="AG237"/>
  <c r="AF237"/>
  <c r="AF236"/>
  <c r="AG235"/>
  <c r="AF235"/>
  <c r="AG234"/>
  <c r="AF234"/>
  <c r="AG233"/>
  <c r="AF233"/>
  <c r="AF232"/>
  <c r="AG231"/>
  <c r="AF231"/>
  <c r="AG230"/>
  <c r="AF230"/>
  <c r="AG229"/>
  <c r="AF229"/>
  <c r="AF228"/>
  <c r="AG227"/>
  <c r="AF227"/>
  <c r="AG226"/>
  <c r="AF226"/>
  <c r="AG225"/>
  <c r="AF225"/>
  <c r="AF224"/>
  <c r="AG223"/>
  <c r="AF223"/>
  <c r="AG222"/>
  <c r="AF222"/>
  <c r="AG221"/>
  <c r="AF221"/>
  <c r="AF220"/>
  <c r="AG219"/>
  <c r="AF219"/>
  <c r="AG218"/>
  <c r="AF218"/>
  <c r="AG217"/>
  <c r="AF217"/>
  <c r="AF216"/>
  <c r="AG215"/>
  <c r="AF215"/>
  <c r="AG214"/>
  <c r="AF214"/>
  <c r="AG213"/>
  <c r="AF213"/>
  <c r="AF212"/>
  <c r="AG211"/>
  <c r="AF211"/>
  <c r="AG210"/>
  <c r="AF210"/>
  <c r="AG209"/>
  <c r="AF209"/>
  <c r="AG208"/>
  <c r="AF208"/>
  <c r="AG207"/>
  <c r="AF207"/>
  <c r="AG206"/>
  <c r="AF206"/>
  <c r="AG205"/>
  <c r="AF205"/>
  <c r="AF204"/>
  <c r="AG203"/>
  <c r="AF203"/>
  <c r="AG202"/>
  <c r="AF202"/>
  <c r="AG201"/>
  <c r="AF201"/>
  <c r="AG200"/>
  <c r="AF200"/>
  <c r="AG199"/>
  <c r="AF199"/>
  <c r="AG198"/>
  <c r="AF198"/>
  <c r="AG197"/>
  <c r="AF197"/>
  <c r="AF196"/>
  <c r="AG195"/>
  <c r="AF195"/>
  <c r="AG194"/>
  <c r="AF194"/>
  <c r="AG193"/>
  <c r="AF193"/>
  <c r="AG192"/>
  <c r="AF192"/>
  <c r="AG191"/>
  <c r="AF191"/>
  <c r="AG190"/>
  <c r="AF190"/>
  <c r="AG189"/>
  <c r="AF189"/>
  <c r="AF188"/>
  <c r="AG187"/>
  <c r="AF187"/>
  <c r="AG186"/>
  <c r="AF186"/>
  <c r="AG185"/>
  <c r="AF185"/>
  <c r="AG184"/>
  <c r="AF184"/>
  <c r="AG183"/>
  <c r="AF183"/>
  <c r="AG182"/>
  <c r="AF182"/>
  <c r="AG181"/>
  <c r="AF181"/>
  <c r="AF180"/>
  <c r="AG179"/>
  <c r="AF179"/>
  <c r="AG178"/>
  <c r="AF178"/>
  <c r="AG177"/>
  <c r="AF177"/>
  <c r="AG176"/>
  <c r="AF176"/>
  <c r="AG175"/>
  <c r="AF175"/>
  <c r="AG174"/>
  <c r="AF174"/>
  <c r="AG173"/>
  <c r="AF173"/>
  <c r="AF172"/>
  <c r="AG171"/>
  <c r="AF171"/>
  <c r="AG170"/>
  <c r="AF170"/>
  <c r="AG169"/>
  <c r="AF169"/>
  <c r="AG168"/>
  <c r="AF168"/>
  <c r="AG167"/>
  <c r="AF167"/>
  <c r="AG166"/>
  <c r="AF166"/>
  <c r="AG165"/>
  <c r="AF165"/>
  <c r="AF164"/>
  <c r="AG163"/>
  <c r="AF163"/>
  <c r="AG162"/>
  <c r="AF162"/>
  <c r="AG161"/>
  <c r="AF161"/>
  <c r="AG160"/>
  <c r="AF160"/>
  <c r="AG159"/>
  <c r="AF159"/>
  <c r="AG158"/>
  <c r="AF158"/>
  <c r="AG157"/>
  <c r="AF157"/>
  <c r="AF156"/>
  <c r="AG155"/>
  <c r="AF155"/>
  <c r="AG154"/>
  <c r="AF154"/>
  <c r="AG153"/>
  <c r="AF153"/>
  <c r="AG152"/>
  <c r="AF152"/>
  <c r="AG151"/>
  <c r="AF151"/>
  <c r="AG150"/>
  <c r="AF150"/>
  <c r="AG149"/>
  <c r="AF149"/>
  <c r="AF148"/>
  <c r="AG147"/>
  <c r="AF147"/>
  <c r="AG146"/>
  <c r="AF146"/>
  <c r="AG145"/>
  <c r="AF145"/>
  <c r="AG144"/>
  <c r="AF144"/>
  <c r="AG143"/>
  <c r="AF143"/>
  <c r="AG142"/>
  <c r="AF142"/>
  <c r="AG141"/>
  <c r="AF141"/>
  <c r="AF140"/>
  <c r="AG139"/>
  <c r="AF139"/>
  <c r="AG138"/>
  <c r="AF138"/>
  <c r="AG137"/>
  <c r="AF137"/>
  <c r="AG136"/>
  <c r="AF136"/>
  <c r="AG135"/>
  <c r="AF135"/>
  <c r="AG134"/>
  <c r="AF134"/>
  <c r="AG133"/>
  <c r="AF133"/>
  <c r="AF132"/>
  <c r="AG131"/>
  <c r="AF131"/>
  <c r="AG130"/>
  <c r="AF130"/>
  <c r="AG129"/>
  <c r="AF129"/>
  <c r="AG128"/>
  <c r="AF128"/>
  <c r="AG127"/>
  <c r="AF127"/>
  <c r="AG126"/>
  <c r="AF126"/>
  <c r="AG125"/>
  <c r="AF125"/>
  <c r="AF124"/>
  <c r="AG123"/>
  <c r="AF123"/>
  <c r="AG122"/>
  <c r="AF122"/>
  <c r="AG121"/>
  <c r="AF121"/>
  <c r="AG120"/>
  <c r="AF120"/>
  <c r="AG119"/>
  <c r="AF119"/>
  <c r="AG118"/>
  <c r="AF118"/>
  <c r="AG117"/>
  <c r="AF117"/>
  <c r="AF116"/>
  <c r="AG115"/>
  <c r="AF115"/>
  <c r="AG114"/>
  <c r="AF114"/>
  <c r="AG113"/>
  <c r="AF113"/>
  <c r="AG112"/>
  <c r="AF112"/>
  <c r="AG111"/>
  <c r="AF111"/>
  <c r="AG110"/>
  <c r="AF110"/>
  <c r="AG109"/>
  <c r="AF109"/>
  <c r="AF108"/>
  <c r="AG107"/>
  <c r="AF107"/>
  <c r="AG106"/>
  <c r="AF106"/>
  <c r="AG105"/>
  <c r="AF105"/>
  <c r="AG104"/>
  <c r="AF104"/>
  <c r="AG103"/>
  <c r="AF103"/>
  <c r="AG102"/>
  <c r="AF102"/>
  <c r="AG101"/>
  <c r="AF101"/>
  <c r="AF100"/>
  <c r="AG99"/>
  <c r="AF99"/>
  <c r="AG98"/>
  <c r="AF98"/>
  <c r="AG97"/>
  <c r="AF97"/>
  <c r="AG96"/>
  <c r="AF96"/>
  <c r="AG95"/>
  <c r="AF95"/>
  <c r="AG94"/>
  <c r="AF94"/>
  <c r="AG93"/>
  <c r="AF93"/>
  <c r="AF92"/>
  <c r="AG91"/>
  <c r="AF91"/>
  <c r="AG90"/>
  <c r="AF90"/>
  <c r="AG89"/>
  <c r="AF89"/>
  <c r="AG88"/>
  <c r="AF88"/>
  <c r="AG87"/>
  <c r="AF87"/>
  <c r="AG86"/>
  <c r="AF86"/>
  <c r="AG85"/>
  <c r="AF85"/>
  <c r="AF84"/>
  <c r="AG83"/>
  <c r="AF83"/>
  <c r="AG82"/>
  <c r="AF82"/>
  <c r="AG81"/>
  <c r="AF81"/>
  <c r="AG80"/>
  <c r="AF80"/>
  <c r="AG79"/>
  <c r="AF79"/>
  <c r="AG78"/>
  <c r="AF78"/>
  <c r="AG77"/>
  <c r="AF77"/>
  <c r="AF76"/>
  <c r="AG75"/>
  <c r="AF75"/>
  <c r="AG74"/>
  <c r="AF74"/>
  <c r="AG73"/>
  <c r="AF73"/>
  <c r="AG72"/>
  <c r="AF72"/>
  <c r="AG71"/>
  <c r="AF71"/>
  <c r="AG70"/>
  <c r="AF70"/>
  <c r="AG69"/>
  <c r="AF69"/>
  <c r="AF68"/>
  <c r="AG67"/>
  <c r="AF67"/>
  <c r="AG66"/>
  <c r="AF66"/>
  <c r="AG65"/>
  <c r="AF65"/>
  <c r="AG64"/>
  <c r="AF64"/>
  <c r="AG63"/>
  <c r="AF63"/>
  <c r="AG62"/>
  <c r="AF62"/>
  <c r="AG61"/>
  <c r="AF61"/>
  <c r="AF60"/>
  <c r="AG59"/>
  <c r="AF59"/>
  <c r="AG58"/>
  <c r="AF58"/>
  <c r="AG57"/>
  <c r="AF57"/>
  <c r="AG56"/>
  <c r="AF56"/>
  <c r="AG55"/>
  <c r="AF55"/>
  <c r="AG54"/>
  <c r="AF54"/>
  <c r="AG53"/>
  <c r="AF53"/>
  <c r="AF52"/>
  <c r="AG51"/>
  <c r="AF51"/>
  <c r="AG50"/>
  <c r="AF50"/>
  <c r="AG49"/>
  <c r="AF49"/>
  <c r="AG48"/>
  <c r="AF48"/>
  <c r="AG47"/>
  <c r="AF47"/>
  <c r="AG46"/>
  <c r="AF46"/>
  <c r="AG45"/>
  <c r="AF45"/>
  <c r="AF44"/>
  <c r="AG43"/>
  <c r="AF43"/>
  <c r="AF17"/>
  <c r="AG17"/>
  <c r="Z16"/>
  <c r="AA16"/>
  <c r="AB16"/>
  <c r="M16"/>
  <c r="AF307"/>
  <c r="AG307"/>
  <c r="AF308"/>
  <c r="AG308"/>
  <c r="AF309"/>
  <c r="AG309"/>
  <c r="AF310"/>
  <c r="AG310"/>
  <c r="AF311"/>
  <c r="AG311"/>
  <c r="AF297"/>
  <c r="AG297"/>
  <c r="AF298"/>
  <c r="AG298"/>
  <c r="AF299"/>
  <c r="AG299"/>
  <c r="AF300"/>
  <c r="AG300"/>
  <c r="AF301"/>
  <c r="AG301"/>
  <c r="AF302"/>
  <c r="AG302"/>
  <c r="AF303"/>
  <c r="AG303"/>
  <c r="AF304"/>
  <c r="AG304"/>
  <c r="AF305"/>
  <c r="AG305"/>
  <c r="AF306"/>
  <c r="AG306"/>
  <c r="AF27"/>
  <c r="AG27"/>
  <c r="AF28"/>
  <c r="AG28"/>
  <c r="AF29"/>
  <c r="AG29"/>
  <c r="AF30"/>
  <c r="AG30"/>
  <c r="AF31"/>
  <c r="AG31"/>
  <c r="AF32"/>
  <c r="AF33"/>
  <c r="AG33"/>
  <c r="AF34"/>
  <c r="AG34"/>
  <c r="AF35"/>
  <c r="AG35"/>
  <c r="AF36"/>
  <c r="AG36"/>
  <c r="AF37"/>
  <c r="AG37"/>
  <c r="AF38"/>
  <c r="AG38"/>
  <c r="AF39"/>
  <c r="AG39"/>
  <c r="AF40"/>
  <c r="AF41"/>
  <c r="AG41"/>
  <c r="AF42"/>
  <c r="AG42"/>
  <c r="AF293"/>
  <c r="AG293"/>
  <c r="AF294"/>
  <c r="AG294"/>
  <c r="AF295"/>
  <c r="AG295"/>
  <c r="AF296"/>
  <c r="AG296"/>
  <c r="AF312"/>
  <c r="AG312"/>
  <c r="AF313"/>
  <c r="AG313"/>
  <c r="AF314"/>
  <c r="AG314"/>
  <c r="AF315"/>
  <c r="AG315"/>
  <c r="AF316"/>
  <c r="AG316"/>
  <c r="AF24"/>
  <c r="AG24"/>
  <c r="AF25"/>
  <c r="AG25"/>
  <c r="AF21"/>
  <c r="AG21"/>
  <c r="AF22"/>
  <c r="AG22"/>
  <c r="AF26"/>
  <c r="AG26"/>
  <c r="AF18"/>
  <c r="AG18"/>
  <c r="AF23"/>
  <c r="AG23"/>
  <c r="AF19"/>
  <c r="AG19"/>
  <c r="AF20"/>
  <c r="AG20"/>
  <c r="AH156" i="3" l="1"/>
  <c r="Y316" i="1"/>
  <c r="AH316" s="1"/>
  <c r="Y313"/>
  <c r="AH313" s="1"/>
  <c r="Y309"/>
  <c r="AH309" s="1"/>
  <c r="Y305"/>
  <c r="AH305" s="1"/>
  <c r="Y301"/>
  <c r="AH301" s="1"/>
  <c r="Y297"/>
  <c r="AH297" s="1"/>
  <c r="Y293"/>
  <c r="AH293" s="1"/>
  <c r="Y289"/>
  <c r="AH289" s="1"/>
  <c r="Y285"/>
  <c r="AH285" s="1"/>
  <c r="Y281"/>
  <c r="AH281" s="1"/>
  <c r="Y277"/>
  <c r="AH277" s="1"/>
  <c r="Y273"/>
  <c r="AH273" s="1"/>
  <c r="Y269"/>
  <c r="AH269" s="1"/>
  <c r="Y265"/>
  <c r="AH265" s="1"/>
  <c r="Y261"/>
  <c r="AH261" s="1"/>
  <c r="Y257"/>
  <c r="AH257" s="1"/>
  <c r="Y253"/>
  <c r="AH253" s="1"/>
  <c r="Y249"/>
  <c r="AH249" s="1"/>
  <c r="Y245"/>
  <c r="AH245" s="1"/>
  <c r="Y241"/>
  <c r="AH241" s="1"/>
  <c r="Y237"/>
  <c r="AH237" s="1"/>
  <c r="Y233"/>
  <c r="AH233" s="1"/>
  <c r="Y229"/>
  <c r="AH229" s="1"/>
  <c r="Y225"/>
  <c r="AH225" s="1"/>
  <c r="Y221"/>
  <c r="AH221" s="1"/>
  <c r="Y217"/>
  <c r="AH217" s="1"/>
  <c r="Y213"/>
  <c r="AH213" s="1"/>
  <c r="Y209"/>
  <c r="AH209" s="1"/>
  <c r="Y205"/>
  <c r="AH205" s="1"/>
  <c r="Y201"/>
  <c r="AH201" s="1"/>
  <c r="Y197"/>
  <c r="AH197" s="1"/>
  <c r="Y193"/>
  <c r="AH193" s="1"/>
  <c r="Y189"/>
  <c r="AH189" s="1"/>
  <c r="Y185"/>
  <c r="AH185" s="1"/>
  <c r="Y181"/>
  <c r="AH181" s="1"/>
  <c r="Y177"/>
  <c r="AH177" s="1"/>
  <c r="Y173"/>
  <c r="AH173" s="1"/>
  <c r="Y169"/>
  <c r="AH169" s="1"/>
  <c r="Y165"/>
  <c r="AH165" s="1"/>
  <c r="Y161"/>
  <c r="AH161" s="1"/>
  <c r="Y157"/>
  <c r="AH157" s="1"/>
  <c r="Y153"/>
  <c r="AH153" s="1"/>
  <c r="Y149"/>
  <c r="AH149" s="1"/>
  <c r="Y145"/>
  <c r="AH145" s="1"/>
  <c r="Y141"/>
  <c r="AH141" s="1"/>
  <c r="Y137"/>
  <c r="AH137" s="1"/>
  <c r="Y133"/>
  <c r="AH133" s="1"/>
  <c r="Y129"/>
  <c r="AH129" s="1"/>
  <c r="Y125"/>
  <c r="AH125" s="1"/>
  <c r="Y121"/>
  <c r="AH121" s="1"/>
  <c r="Y117"/>
  <c r="AH117" s="1"/>
  <c r="Y113"/>
  <c r="AH113" s="1"/>
  <c r="Y109"/>
  <c r="AH109" s="1"/>
  <c r="Y105"/>
  <c r="AH105" s="1"/>
  <c r="Y101"/>
  <c r="AH101" s="1"/>
  <c r="Y97"/>
  <c r="AH97" s="1"/>
  <c r="Y93"/>
  <c r="AH93" s="1"/>
  <c r="Y89"/>
  <c r="AH89" s="1"/>
  <c r="Y85"/>
  <c r="AH85" s="1"/>
  <c r="Y81"/>
  <c r="AH81" s="1"/>
  <c r="Y77"/>
  <c r="AH77" s="1"/>
  <c r="Y73"/>
  <c r="AH73" s="1"/>
  <c r="Y69"/>
  <c r="AH69" s="1"/>
  <c r="Y65"/>
  <c r="AH65" s="1"/>
  <c r="Y61"/>
  <c r="AH61" s="1"/>
  <c r="Y57"/>
  <c r="AH57" s="1"/>
  <c r="Y53"/>
  <c r="AH53" s="1"/>
  <c r="Y49"/>
  <c r="AH49" s="1"/>
  <c r="Y45"/>
  <c r="AH45" s="1"/>
  <c r="Y41"/>
  <c r="AH41" s="1"/>
  <c r="Y37"/>
  <c r="AH37" s="1"/>
  <c r="Y33"/>
  <c r="AH33" s="1"/>
  <c r="Y29"/>
  <c r="AH29" s="1"/>
  <c r="Y25"/>
  <c r="AH25" s="1"/>
  <c r="Y21"/>
  <c r="AH21" s="1"/>
  <c r="AG195" i="3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C19"/>
  <c r="AE19" s="1"/>
  <c r="Y195"/>
  <c r="AH195" s="1"/>
  <c r="Y194"/>
  <c r="AH194" s="1"/>
  <c r="Y193"/>
  <c r="AH193" s="1"/>
  <c r="Y192"/>
  <c r="AH192" s="1"/>
  <c r="Y191"/>
  <c r="AH191" s="1"/>
  <c r="Y190"/>
  <c r="AH190" s="1"/>
  <c r="Y189"/>
  <c r="AH189" s="1"/>
  <c r="Y188"/>
  <c r="AH188" s="1"/>
  <c r="Y187"/>
  <c r="AH187" s="1"/>
  <c r="Y186"/>
  <c r="AH186" s="1"/>
  <c r="Y185"/>
  <c r="AH185" s="1"/>
  <c r="Y184"/>
  <c r="AH184" s="1"/>
  <c r="Y183"/>
  <c r="AH183" s="1"/>
  <c r="Y182"/>
  <c r="AH182" s="1"/>
  <c r="Y181"/>
  <c r="AH181" s="1"/>
  <c r="Y180"/>
  <c r="AH180" s="1"/>
  <c r="Y179"/>
  <c r="AH179" s="1"/>
  <c r="Y178"/>
  <c r="AH178" s="1"/>
  <c r="Y177"/>
  <c r="AH177" s="1"/>
  <c r="Y176"/>
  <c r="AH176" s="1"/>
  <c r="Y175"/>
  <c r="AH175" s="1"/>
  <c r="Y174"/>
  <c r="AH174" s="1"/>
  <c r="Y173"/>
  <c r="AH173" s="1"/>
  <c r="Y172"/>
  <c r="AH172" s="1"/>
  <c r="Y171"/>
  <c r="AH171" s="1"/>
  <c r="Y170"/>
  <c r="AH170" s="1"/>
  <c r="Y169"/>
  <c r="AH169" s="1"/>
  <c r="Y168"/>
  <c r="AH168" s="1"/>
  <c r="Y167"/>
  <c r="AH167" s="1"/>
  <c r="Y166"/>
  <c r="AH166" s="1"/>
  <c r="Y165"/>
  <c r="AH165" s="1"/>
  <c r="Y164"/>
  <c r="AH164" s="1"/>
  <c r="Y163"/>
  <c r="AH163" s="1"/>
  <c r="Y162"/>
  <c r="AH162" s="1"/>
  <c r="Y161"/>
  <c r="AH161" s="1"/>
  <c r="Y160"/>
  <c r="AH160" s="1"/>
  <c r="Y159"/>
  <c r="AH159" s="1"/>
  <c r="Y158"/>
  <c r="AH158" s="1"/>
  <c r="Y157"/>
  <c r="AH157" s="1"/>
  <c r="D14"/>
  <c r="V14"/>
  <c r="W14"/>
  <c r="O14"/>
  <c r="S14"/>
  <c r="R14"/>
  <c r="N14"/>
  <c r="K14"/>
  <c r="I14"/>
  <c r="Q14"/>
  <c r="U14"/>
  <c r="G14"/>
  <c r="Z14"/>
  <c r="AB14"/>
  <c r="AA14"/>
  <c r="Y155"/>
  <c r="AH155" s="1"/>
  <c r="Y154"/>
  <c r="AH154" s="1"/>
  <c r="Y153"/>
  <c r="AH153" s="1"/>
  <c r="Y152"/>
  <c r="AH152" s="1"/>
  <c r="Y151"/>
  <c r="AH151" s="1"/>
  <c r="Y150"/>
  <c r="AH150" s="1"/>
  <c r="Y149"/>
  <c r="AH149" s="1"/>
  <c r="Y148"/>
  <c r="AH148" s="1"/>
  <c r="Y147"/>
  <c r="AH147" s="1"/>
  <c r="Y146"/>
  <c r="AH146" s="1"/>
  <c r="Y145"/>
  <c r="AH145" s="1"/>
  <c r="Y144"/>
  <c r="AH144" s="1"/>
  <c r="Y143"/>
  <c r="AH143" s="1"/>
  <c r="Y142"/>
  <c r="AH142" s="1"/>
  <c r="Y141"/>
  <c r="AH141" s="1"/>
  <c r="AC309"/>
  <c r="AE309" s="1"/>
  <c r="AC307"/>
  <c r="AE307" s="1"/>
  <c r="AC305"/>
  <c r="AE305" s="1"/>
  <c r="AC303"/>
  <c r="AE303" s="1"/>
  <c r="T14"/>
  <c r="P14"/>
  <c r="J14"/>
  <c r="E14"/>
  <c r="Y140"/>
  <c r="AH140" s="1"/>
  <c r="Y139"/>
  <c r="AH139" s="1"/>
  <c r="Y138"/>
  <c r="AH138" s="1"/>
  <c r="Y137"/>
  <c r="AH137" s="1"/>
  <c r="Y136"/>
  <c r="AH136" s="1"/>
  <c r="Y135"/>
  <c r="AH135" s="1"/>
  <c r="Y134"/>
  <c r="AH134" s="1"/>
  <c r="Y133"/>
  <c r="AH133" s="1"/>
  <c r="Y132"/>
  <c r="AH132" s="1"/>
  <c r="Y131"/>
  <c r="AH131" s="1"/>
  <c r="Y130"/>
  <c r="AH130" s="1"/>
  <c r="Y129"/>
  <c r="AH129" s="1"/>
  <c r="Y128"/>
  <c r="AH128" s="1"/>
  <c r="Y127"/>
  <c r="AH127" s="1"/>
  <c r="Y126"/>
  <c r="AH126" s="1"/>
  <c r="Y125"/>
  <c r="AH125" s="1"/>
  <c r="Y124"/>
  <c r="AH124" s="1"/>
  <c r="Y123"/>
  <c r="AH123" s="1"/>
  <c r="Y122"/>
  <c r="AH122" s="1"/>
  <c r="Y121"/>
  <c r="AH121" s="1"/>
  <c r="Y120"/>
  <c r="AH120" s="1"/>
  <c r="Y119"/>
  <c r="AH119" s="1"/>
  <c r="Y118"/>
  <c r="AH118" s="1"/>
  <c r="Y117"/>
  <c r="AH117" s="1"/>
  <c r="Y116"/>
  <c r="AH116" s="1"/>
  <c r="Y115"/>
  <c r="AH115" s="1"/>
  <c r="Y114"/>
  <c r="AH114" s="1"/>
  <c r="Y113"/>
  <c r="AH113" s="1"/>
  <c r="Y112"/>
  <c r="AH112" s="1"/>
  <c r="Y111"/>
  <c r="AH111" s="1"/>
  <c r="Y110"/>
  <c r="AH110" s="1"/>
  <c r="Y109"/>
  <c r="AH109" s="1"/>
  <c r="Y108"/>
  <c r="AH108" s="1"/>
  <c r="Y107"/>
  <c r="AH107" s="1"/>
  <c r="Y106"/>
  <c r="AH106" s="1"/>
  <c r="Y105"/>
  <c r="AH105" s="1"/>
  <c r="Y104"/>
  <c r="AH104" s="1"/>
  <c r="Y103"/>
  <c r="AH103" s="1"/>
  <c r="Y102"/>
  <c r="AH102" s="1"/>
  <c r="Y101"/>
  <c r="AH101" s="1"/>
  <c r="Y100"/>
  <c r="AH100" s="1"/>
  <c r="Y99"/>
  <c r="AH99" s="1"/>
  <c r="Y98"/>
  <c r="AH98" s="1"/>
  <c r="Y97"/>
  <c r="AH97" s="1"/>
  <c r="Y96"/>
  <c r="AH96" s="1"/>
  <c r="Y95"/>
  <c r="AH95" s="1"/>
  <c r="Y94"/>
  <c r="AH94" s="1"/>
  <c r="Y93"/>
  <c r="AH93" s="1"/>
  <c r="Y92"/>
  <c r="AH92" s="1"/>
  <c r="Y91"/>
  <c r="AH91" s="1"/>
  <c r="Y90"/>
  <c r="AH90" s="1"/>
  <c r="Y89"/>
  <c r="AH89" s="1"/>
  <c r="Y88"/>
  <c r="AH88" s="1"/>
  <c r="Y87"/>
  <c r="AH87" s="1"/>
  <c r="Y86"/>
  <c r="AH86" s="1"/>
  <c r="Y85"/>
  <c r="AH85" s="1"/>
  <c r="Y84"/>
  <c r="AH84" s="1"/>
  <c r="Y83"/>
  <c r="AH83" s="1"/>
  <c r="Y82"/>
  <c r="AH82" s="1"/>
  <c r="Y81"/>
  <c r="AH81" s="1"/>
  <c r="Y80"/>
  <c r="AH80" s="1"/>
  <c r="Y79"/>
  <c r="AH79" s="1"/>
  <c r="Y78"/>
  <c r="AH78" s="1"/>
  <c r="Y77"/>
  <c r="AH77" s="1"/>
  <c r="Y76"/>
  <c r="AH76" s="1"/>
  <c r="Y75"/>
  <c r="AH75" s="1"/>
  <c r="Y74"/>
  <c r="AH74" s="1"/>
  <c r="Y73"/>
  <c r="AH73" s="1"/>
  <c r="Y72"/>
  <c r="AH72" s="1"/>
  <c r="Y71"/>
  <c r="AH71" s="1"/>
  <c r="Y70"/>
  <c r="AH70" s="1"/>
  <c r="Y69"/>
  <c r="AH69" s="1"/>
  <c r="Y68"/>
  <c r="AH68" s="1"/>
  <c r="Y67"/>
  <c r="AH67" s="1"/>
  <c r="Y66"/>
  <c r="AH66" s="1"/>
  <c r="Y65"/>
  <c r="AH65" s="1"/>
  <c r="Y64"/>
  <c r="AH64" s="1"/>
  <c r="Y63"/>
  <c r="AH63" s="1"/>
  <c r="Y62"/>
  <c r="AH62" s="1"/>
  <c r="Y61"/>
  <c r="AH61" s="1"/>
  <c r="Y60"/>
  <c r="AH60" s="1"/>
  <c r="Y59"/>
  <c r="AH59" s="1"/>
  <c r="Y58"/>
  <c r="AH58" s="1"/>
  <c r="Y57"/>
  <c r="AH57" s="1"/>
  <c r="Y56"/>
  <c r="AH56" s="1"/>
  <c r="Y55"/>
  <c r="AH55" s="1"/>
  <c r="Y54"/>
  <c r="AH54" s="1"/>
  <c r="Y53"/>
  <c r="AH53" s="1"/>
  <c r="Y52"/>
  <c r="AH52" s="1"/>
  <c r="Y51"/>
  <c r="AH51" s="1"/>
  <c r="Y50"/>
  <c r="AH50" s="1"/>
  <c r="Y49"/>
  <c r="AH49" s="1"/>
  <c r="Y48"/>
  <c r="AH48" s="1"/>
  <c r="Y47"/>
  <c r="AH47" s="1"/>
  <c r="Y46"/>
  <c r="AH46" s="1"/>
  <c r="Y45"/>
  <c r="AH45" s="1"/>
  <c r="Y44"/>
  <c r="AH44" s="1"/>
  <c r="Y43"/>
  <c r="AH43" s="1"/>
  <c r="Y42"/>
  <c r="AH42" s="1"/>
  <c r="Y41"/>
  <c r="AH41" s="1"/>
  <c r="Y40"/>
  <c r="AH40" s="1"/>
  <c r="X15"/>
  <c r="Y15" s="1"/>
  <c r="AH15" s="1"/>
  <c r="AC308"/>
  <c r="AE308" s="1"/>
  <c r="AC306"/>
  <c r="AE306" s="1"/>
  <c r="AC304"/>
  <c r="AE304" s="1"/>
  <c r="AC302"/>
  <c r="AE302" s="1"/>
  <c r="AC300"/>
  <c r="AE300" s="1"/>
  <c r="AC298"/>
  <c r="AE298" s="1"/>
  <c r="AC296"/>
  <c r="AE296" s="1"/>
  <c r="AC294"/>
  <c r="AE294" s="1"/>
  <c r="AC292"/>
  <c r="AE292" s="1"/>
  <c r="AC290"/>
  <c r="AE290" s="1"/>
  <c r="AC288"/>
  <c r="AE288" s="1"/>
  <c r="AC286"/>
  <c r="AE286" s="1"/>
  <c r="AC284"/>
  <c r="AE284" s="1"/>
  <c r="AC282"/>
  <c r="AE282" s="1"/>
  <c r="AC280"/>
  <c r="AE280" s="1"/>
  <c r="AC278"/>
  <c r="AE278" s="1"/>
  <c r="AC276"/>
  <c r="AE276" s="1"/>
  <c r="AC274"/>
  <c r="AE274" s="1"/>
  <c r="AC272"/>
  <c r="AE272" s="1"/>
  <c r="AC270"/>
  <c r="AE270" s="1"/>
  <c r="AC268"/>
  <c r="AE268" s="1"/>
  <c r="AC266"/>
  <c r="AE266" s="1"/>
  <c r="AC264"/>
  <c r="AE264" s="1"/>
  <c r="AC262"/>
  <c r="AE262" s="1"/>
  <c r="AC260"/>
  <c r="AE260" s="1"/>
  <c r="AC258"/>
  <c r="AE258" s="1"/>
  <c r="AC256"/>
  <c r="AE256" s="1"/>
  <c r="AC254"/>
  <c r="AE254" s="1"/>
  <c r="AC252"/>
  <c r="AE252" s="1"/>
  <c r="AC250"/>
  <c r="AE250" s="1"/>
  <c r="AC248"/>
  <c r="AE248" s="1"/>
  <c r="AC246"/>
  <c r="AE246" s="1"/>
  <c r="AC244"/>
  <c r="AE244" s="1"/>
  <c r="AC242"/>
  <c r="AE242" s="1"/>
  <c r="AC240"/>
  <c r="AE240" s="1"/>
  <c r="AC238"/>
  <c r="AE238" s="1"/>
  <c r="AC236"/>
  <c r="AE236" s="1"/>
  <c r="AC234"/>
  <c r="AE234" s="1"/>
  <c r="AC232"/>
  <c r="AE232" s="1"/>
  <c r="AC230"/>
  <c r="AE230" s="1"/>
  <c r="AC228"/>
  <c r="AE228" s="1"/>
  <c r="AC226"/>
  <c r="AE226" s="1"/>
  <c r="AC224"/>
  <c r="AE224" s="1"/>
  <c r="AC222"/>
  <c r="AE222" s="1"/>
  <c r="AC166"/>
  <c r="AE166" s="1"/>
  <c r="AC164"/>
  <c r="AE164" s="1"/>
  <c r="AC162"/>
  <c r="AE162" s="1"/>
  <c r="AC160"/>
  <c r="AE160" s="1"/>
  <c r="AC158"/>
  <c r="AE158" s="1"/>
  <c r="AC156"/>
  <c r="AE156" s="1"/>
  <c r="AC154"/>
  <c r="AE154" s="1"/>
  <c r="AC152"/>
  <c r="AE152" s="1"/>
  <c r="AC150"/>
  <c r="AE150" s="1"/>
  <c r="AC148"/>
  <c r="AE148" s="1"/>
  <c r="AC146"/>
  <c r="AE146" s="1"/>
  <c r="AC144"/>
  <c r="AE144" s="1"/>
  <c r="AC142"/>
  <c r="AE142" s="1"/>
  <c r="AC140"/>
  <c r="AE140" s="1"/>
  <c r="AC138"/>
  <c r="AE138" s="1"/>
  <c r="AC136"/>
  <c r="AE136" s="1"/>
  <c r="AC134"/>
  <c r="AE134" s="1"/>
  <c r="AC132"/>
  <c r="AE132" s="1"/>
  <c r="AC130"/>
  <c r="AE130" s="1"/>
  <c r="AC128"/>
  <c r="AE128" s="1"/>
  <c r="AC126"/>
  <c r="AE126" s="1"/>
  <c r="AC124"/>
  <c r="AE124" s="1"/>
  <c r="AC122"/>
  <c r="AE122" s="1"/>
  <c r="AC120"/>
  <c r="AE120" s="1"/>
  <c r="AC118"/>
  <c r="AE118" s="1"/>
  <c r="AC116"/>
  <c r="AE116" s="1"/>
  <c r="AC114"/>
  <c r="AE114" s="1"/>
  <c r="AC112"/>
  <c r="AE112" s="1"/>
  <c r="AC110"/>
  <c r="AE110" s="1"/>
  <c r="AC108"/>
  <c r="AE108" s="1"/>
  <c r="AC106"/>
  <c r="AE106" s="1"/>
  <c r="AC104"/>
  <c r="AE104" s="1"/>
  <c r="AC102"/>
  <c r="AE102" s="1"/>
  <c r="AC100"/>
  <c r="AE100" s="1"/>
  <c r="AC98"/>
  <c r="AE98" s="1"/>
  <c r="AC96"/>
  <c r="AE96" s="1"/>
  <c r="AC94"/>
  <c r="AE94" s="1"/>
  <c r="AC92"/>
  <c r="AE92" s="1"/>
  <c r="AC90"/>
  <c r="AE90" s="1"/>
  <c r="AC88"/>
  <c r="AE88" s="1"/>
  <c r="AC86"/>
  <c r="AE86" s="1"/>
  <c r="AC84"/>
  <c r="AE84" s="1"/>
  <c r="AC82"/>
  <c r="AE82" s="1"/>
  <c r="AC80"/>
  <c r="AE80" s="1"/>
  <c r="AC78"/>
  <c r="AE78" s="1"/>
  <c r="AC76"/>
  <c r="AE76" s="1"/>
  <c r="AC74"/>
  <c r="AE74" s="1"/>
  <c r="AC72"/>
  <c r="AE72" s="1"/>
  <c r="AC70"/>
  <c r="AE70" s="1"/>
  <c r="AC68"/>
  <c r="AE68" s="1"/>
  <c r="AC66"/>
  <c r="AE66" s="1"/>
  <c r="AC64"/>
  <c r="AE64" s="1"/>
  <c r="AC62"/>
  <c r="AE62" s="1"/>
  <c r="AC60"/>
  <c r="AE60" s="1"/>
  <c r="AC58"/>
  <c r="AE58" s="1"/>
  <c r="AC56"/>
  <c r="AE56" s="1"/>
  <c r="AC54"/>
  <c r="AE54" s="1"/>
  <c r="AC52"/>
  <c r="AE52" s="1"/>
  <c r="AC50"/>
  <c r="AE50" s="1"/>
  <c r="AC48"/>
  <c r="AE48" s="1"/>
  <c r="AC46"/>
  <c r="AE46" s="1"/>
  <c r="AC44"/>
  <c r="AE44" s="1"/>
  <c r="AC42"/>
  <c r="AE42" s="1"/>
  <c r="AC40"/>
  <c r="AE40" s="1"/>
  <c r="AC38"/>
  <c r="AE38" s="1"/>
  <c r="AC36"/>
  <c r="AE36" s="1"/>
  <c r="AC34"/>
  <c r="AE34" s="1"/>
  <c r="AC32"/>
  <c r="AE32" s="1"/>
  <c r="AC30"/>
  <c r="AE30" s="1"/>
  <c r="AC28"/>
  <c r="AE28" s="1"/>
  <c r="AC26"/>
  <c r="AE26" s="1"/>
  <c r="AC24"/>
  <c r="AE24" s="1"/>
  <c r="AC22"/>
  <c r="AE22" s="1"/>
  <c r="AC20"/>
  <c r="AE20" s="1"/>
  <c r="AE15"/>
  <c r="AC301"/>
  <c r="AE301" s="1"/>
  <c r="AC299"/>
  <c r="AE299" s="1"/>
  <c r="AC297"/>
  <c r="AE297" s="1"/>
  <c r="AC295"/>
  <c r="AE295" s="1"/>
  <c r="AC293"/>
  <c r="AE293" s="1"/>
  <c r="AC291"/>
  <c r="AE291" s="1"/>
  <c r="AC289"/>
  <c r="AE289" s="1"/>
  <c r="AC287"/>
  <c r="AE287" s="1"/>
  <c r="AC285"/>
  <c r="AE285" s="1"/>
  <c r="AC283"/>
  <c r="AE283" s="1"/>
  <c r="AC281"/>
  <c r="AE281" s="1"/>
  <c r="AC279"/>
  <c r="AE279" s="1"/>
  <c r="AC277"/>
  <c r="AE277" s="1"/>
  <c r="AC275"/>
  <c r="AE275" s="1"/>
  <c r="AC273"/>
  <c r="AE273" s="1"/>
  <c r="AC271"/>
  <c r="AE271" s="1"/>
  <c r="AC269"/>
  <c r="AE269" s="1"/>
  <c r="AC267"/>
  <c r="AE267" s="1"/>
  <c r="AC265"/>
  <c r="AE265" s="1"/>
  <c r="AC263"/>
  <c r="AE263" s="1"/>
  <c r="AC261"/>
  <c r="AE261" s="1"/>
  <c r="AC259"/>
  <c r="AE259" s="1"/>
  <c r="AC257"/>
  <c r="AE257" s="1"/>
  <c r="AC255"/>
  <c r="AE255" s="1"/>
  <c r="AC253"/>
  <c r="AE253" s="1"/>
  <c r="AC251"/>
  <c r="AE251" s="1"/>
  <c r="AC249"/>
  <c r="AE249" s="1"/>
  <c r="AC247"/>
  <c r="AE247" s="1"/>
  <c r="AC245"/>
  <c r="AE245" s="1"/>
  <c r="AC243"/>
  <c r="AE243" s="1"/>
  <c r="AC241"/>
  <c r="AE241" s="1"/>
  <c r="AC239"/>
  <c r="AE239" s="1"/>
  <c r="AC237"/>
  <c r="AE237" s="1"/>
  <c r="AC235"/>
  <c r="AE235" s="1"/>
  <c r="AC233"/>
  <c r="AE233" s="1"/>
  <c r="AC231"/>
  <c r="AE231" s="1"/>
  <c r="AC229"/>
  <c r="AE229" s="1"/>
  <c r="AC227"/>
  <c r="AE227" s="1"/>
  <c r="AC225"/>
  <c r="AE225" s="1"/>
  <c r="AC223"/>
  <c r="AE223" s="1"/>
  <c r="AC167"/>
  <c r="AE167" s="1"/>
  <c r="AC165"/>
  <c r="AE165" s="1"/>
  <c r="AC163"/>
  <c r="AE163" s="1"/>
  <c r="AC161"/>
  <c r="AE161" s="1"/>
  <c r="AC159"/>
  <c r="AE159" s="1"/>
  <c r="AC157"/>
  <c r="AE157" s="1"/>
  <c r="AC155"/>
  <c r="AE155" s="1"/>
  <c r="AC153"/>
  <c r="AE153" s="1"/>
  <c r="AC151"/>
  <c r="AE151" s="1"/>
  <c r="AC149"/>
  <c r="AE149" s="1"/>
  <c r="AC147"/>
  <c r="AE147" s="1"/>
  <c r="AC145"/>
  <c r="AE145" s="1"/>
  <c r="AC143"/>
  <c r="AE143" s="1"/>
  <c r="AC141"/>
  <c r="AE141" s="1"/>
  <c r="AC139"/>
  <c r="AE139" s="1"/>
  <c r="AC137"/>
  <c r="AE137" s="1"/>
  <c r="AC135"/>
  <c r="AE135" s="1"/>
  <c r="AC133"/>
  <c r="AE133" s="1"/>
  <c r="AC131"/>
  <c r="AE131" s="1"/>
  <c r="AC129"/>
  <c r="AE129" s="1"/>
  <c r="AC127"/>
  <c r="AE127" s="1"/>
  <c r="AC125"/>
  <c r="AE125" s="1"/>
  <c r="AC123"/>
  <c r="AE123" s="1"/>
  <c r="AC121"/>
  <c r="AE121" s="1"/>
  <c r="AC119"/>
  <c r="AE119" s="1"/>
  <c r="AC117"/>
  <c r="AE117" s="1"/>
  <c r="AC115"/>
  <c r="AE115" s="1"/>
  <c r="AC113"/>
  <c r="AE113" s="1"/>
  <c r="AC111"/>
  <c r="AE111" s="1"/>
  <c r="AC109"/>
  <c r="AE109" s="1"/>
  <c r="AC107"/>
  <c r="AE107" s="1"/>
  <c r="AC105"/>
  <c r="AE105" s="1"/>
  <c r="AC103"/>
  <c r="AE103" s="1"/>
  <c r="AC101"/>
  <c r="AE101" s="1"/>
  <c r="AC99"/>
  <c r="AE99" s="1"/>
  <c r="AC97"/>
  <c r="AE97" s="1"/>
  <c r="AC95"/>
  <c r="AE95" s="1"/>
  <c r="AC93"/>
  <c r="AE93" s="1"/>
  <c r="AC91"/>
  <c r="AE91" s="1"/>
  <c r="AC89"/>
  <c r="AE89" s="1"/>
  <c r="AC87"/>
  <c r="AE87" s="1"/>
  <c r="AC85"/>
  <c r="AE85" s="1"/>
  <c r="AC83"/>
  <c r="AE83" s="1"/>
  <c r="AC81"/>
  <c r="AE81" s="1"/>
  <c r="AC79"/>
  <c r="AE79" s="1"/>
  <c r="AC77"/>
  <c r="AE77" s="1"/>
  <c r="AC75"/>
  <c r="AE75" s="1"/>
  <c r="AC73"/>
  <c r="AE73" s="1"/>
  <c r="AC71"/>
  <c r="AE71" s="1"/>
  <c r="AC69"/>
  <c r="AE69" s="1"/>
  <c r="AC67"/>
  <c r="AE67" s="1"/>
  <c r="AC65"/>
  <c r="AE65" s="1"/>
  <c r="AC63"/>
  <c r="AE63" s="1"/>
  <c r="AC61"/>
  <c r="AE61" s="1"/>
  <c r="AC59"/>
  <c r="AE59" s="1"/>
  <c r="AC57"/>
  <c r="AE57" s="1"/>
  <c r="AC55"/>
  <c r="AE55" s="1"/>
  <c r="AC53"/>
  <c r="AE53" s="1"/>
  <c r="AC51"/>
  <c r="AE51" s="1"/>
  <c r="AC49"/>
  <c r="AE49" s="1"/>
  <c r="AC47"/>
  <c r="AE47" s="1"/>
  <c r="AC45"/>
  <c r="AE45" s="1"/>
  <c r="AC43"/>
  <c r="AE43" s="1"/>
  <c r="AC41"/>
  <c r="AE41" s="1"/>
  <c r="AC39"/>
  <c r="AE39" s="1"/>
  <c r="AC37"/>
  <c r="AE37" s="1"/>
  <c r="AC35"/>
  <c r="AE35" s="1"/>
  <c r="AC33"/>
  <c r="AE33" s="1"/>
  <c r="AC31"/>
  <c r="AE31" s="1"/>
  <c r="AC29"/>
  <c r="AE29" s="1"/>
  <c r="AC27"/>
  <c r="AE27" s="1"/>
  <c r="AC25"/>
  <c r="AE25" s="1"/>
  <c r="AC23"/>
  <c r="AE23" s="1"/>
  <c r="AC21"/>
  <c r="AE21" s="1"/>
  <c r="AG15"/>
  <c r="AC16"/>
  <c r="AE16" s="1"/>
  <c r="AC313"/>
  <c r="AE313" s="1"/>
  <c r="AC311"/>
  <c r="AE311" s="1"/>
  <c r="F14"/>
  <c r="AC314"/>
  <c r="AE314" s="1"/>
  <c r="AC312"/>
  <c r="AE312" s="1"/>
  <c r="AC310"/>
  <c r="AE310" s="1"/>
  <c r="Y39"/>
  <c r="AH39" s="1"/>
  <c r="Y38"/>
  <c r="AH38" s="1"/>
  <c r="Y37"/>
  <c r="AH37" s="1"/>
  <c r="Y36"/>
  <c r="AH36" s="1"/>
  <c r="Y35"/>
  <c r="AH35" s="1"/>
  <c r="Y34"/>
  <c r="AH34" s="1"/>
  <c r="Y33"/>
  <c r="AH33" s="1"/>
  <c r="Y32"/>
  <c r="AH32" s="1"/>
  <c r="Y31"/>
  <c r="AH31" s="1"/>
  <c r="Y30"/>
  <c r="AH30" s="1"/>
  <c r="Y29"/>
  <c r="AH29" s="1"/>
  <c r="Y28"/>
  <c r="AH28" s="1"/>
  <c r="Y27"/>
  <c r="AH27" s="1"/>
  <c r="Y26"/>
  <c r="AH26" s="1"/>
  <c r="Y25"/>
  <c r="AH25" s="1"/>
  <c r="Y24"/>
  <c r="AH24" s="1"/>
  <c r="Y23"/>
  <c r="AH23" s="1"/>
  <c r="Y22"/>
  <c r="AH22" s="1"/>
  <c r="Y21"/>
  <c r="AH21" s="1"/>
  <c r="Y20"/>
  <c r="AH20" s="1"/>
  <c r="Y19"/>
  <c r="AH19" s="1"/>
  <c r="Y18"/>
  <c r="AH18" s="1"/>
  <c r="Y17"/>
  <c r="AH17" s="1"/>
  <c r="M16"/>
  <c r="H16"/>
  <c r="AF16" s="1"/>
  <c r="M314"/>
  <c r="X314" s="1"/>
  <c r="AG314" s="1"/>
  <c r="M313"/>
  <c r="X313" s="1"/>
  <c r="AG313" s="1"/>
  <c r="M312"/>
  <c r="X312" s="1"/>
  <c r="AG312" s="1"/>
  <c r="M311"/>
  <c r="X311" s="1"/>
  <c r="AG311" s="1"/>
  <c r="M310"/>
  <c r="X310" s="1"/>
  <c r="AG310" s="1"/>
  <c r="M309"/>
  <c r="X309" s="1"/>
  <c r="AG309" s="1"/>
  <c r="M308"/>
  <c r="X308" s="1"/>
  <c r="AG308" s="1"/>
  <c r="M307"/>
  <c r="X307" s="1"/>
  <c r="AG307" s="1"/>
  <c r="M306"/>
  <c r="X306" s="1"/>
  <c r="AG306" s="1"/>
  <c r="M305"/>
  <c r="X305" s="1"/>
  <c r="AG305" s="1"/>
  <c r="M304"/>
  <c r="X304" s="1"/>
  <c r="AG304" s="1"/>
  <c r="M303"/>
  <c r="X303" s="1"/>
  <c r="AG303" s="1"/>
  <c r="M302"/>
  <c r="X302" s="1"/>
  <c r="AG302" s="1"/>
  <c r="M301"/>
  <c r="X301" s="1"/>
  <c r="AG301" s="1"/>
  <c r="M300"/>
  <c r="X300" s="1"/>
  <c r="AG300" s="1"/>
  <c r="M299"/>
  <c r="X299" s="1"/>
  <c r="AG299" s="1"/>
  <c r="M298"/>
  <c r="X298" s="1"/>
  <c r="AG298" s="1"/>
  <c r="M297"/>
  <c r="X297" s="1"/>
  <c r="AG297" s="1"/>
  <c r="M296"/>
  <c r="X296" s="1"/>
  <c r="AG296" s="1"/>
  <c r="M295"/>
  <c r="X295" s="1"/>
  <c r="AG295" s="1"/>
  <c r="M294"/>
  <c r="X294" s="1"/>
  <c r="AG294" s="1"/>
  <c r="M293"/>
  <c r="X293" s="1"/>
  <c r="AG293" s="1"/>
  <c r="M292"/>
  <c r="X292" s="1"/>
  <c r="AG292" s="1"/>
  <c r="M291"/>
  <c r="X291" s="1"/>
  <c r="AG291" s="1"/>
  <c r="M290"/>
  <c r="X290" s="1"/>
  <c r="AG290" s="1"/>
  <c r="M289"/>
  <c r="X289" s="1"/>
  <c r="AG289" s="1"/>
  <c r="M288"/>
  <c r="X288" s="1"/>
  <c r="AG288" s="1"/>
  <c r="M287"/>
  <c r="X287" s="1"/>
  <c r="AG287" s="1"/>
  <c r="M286"/>
  <c r="X286" s="1"/>
  <c r="AG286" s="1"/>
  <c r="M285"/>
  <c r="X285" s="1"/>
  <c r="AG285" s="1"/>
  <c r="M284"/>
  <c r="X284" s="1"/>
  <c r="AG284" s="1"/>
  <c r="M283"/>
  <c r="X283" s="1"/>
  <c r="AG283" s="1"/>
  <c r="M282"/>
  <c r="X282" s="1"/>
  <c r="AG282" s="1"/>
  <c r="M281"/>
  <c r="X281" s="1"/>
  <c r="AG281" s="1"/>
  <c r="M280"/>
  <c r="X280" s="1"/>
  <c r="AG280" s="1"/>
  <c r="M279"/>
  <c r="X279" s="1"/>
  <c r="AG279" s="1"/>
  <c r="M278"/>
  <c r="X278" s="1"/>
  <c r="AG278" s="1"/>
  <c r="M277"/>
  <c r="X277" s="1"/>
  <c r="AG277" s="1"/>
  <c r="M276"/>
  <c r="X276" s="1"/>
  <c r="AG276" s="1"/>
  <c r="M275"/>
  <c r="X275" s="1"/>
  <c r="AG275" s="1"/>
  <c r="M274"/>
  <c r="X274" s="1"/>
  <c r="AG274" s="1"/>
  <c r="M273"/>
  <c r="X273" s="1"/>
  <c r="AG273" s="1"/>
  <c r="M272"/>
  <c r="X272" s="1"/>
  <c r="AG272" s="1"/>
  <c r="M271"/>
  <c r="X271" s="1"/>
  <c r="AG271" s="1"/>
  <c r="M270"/>
  <c r="X270" s="1"/>
  <c r="AG270" s="1"/>
  <c r="M269"/>
  <c r="X269" s="1"/>
  <c r="AG269" s="1"/>
  <c r="M268"/>
  <c r="X268" s="1"/>
  <c r="AG268" s="1"/>
  <c r="M267"/>
  <c r="X267" s="1"/>
  <c r="AG267" s="1"/>
  <c r="M266"/>
  <c r="X266" s="1"/>
  <c r="AG266" s="1"/>
  <c r="M265"/>
  <c r="X265" s="1"/>
  <c r="AG265" s="1"/>
  <c r="M264"/>
  <c r="X264" s="1"/>
  <c r="AG264" s="1"/>
  <c r="M263"/>
  <c r="X263" s="1"/>
  <c r="AG263" s="1"/>
  <c r="M262"/>
  <c r="X262" s="1"/>
  <c r="AG262" s="1"/>
  <c r="M261"/>
  <c r="X261" s="1"/>
  <c r="AG261" s="1"/>
  <c r="M260"/>
  <c r="X260" s="1"/>
  <c r="AG260" s="1"/>
  <c r="M259"/>
  <c r="X259" s="1"/>
  <c r="AG259" s="1"/>
  <c r="M258"/>
  <c r="X258" s="1"/>
  <c r="AG258" s="1"/>
  <c r="M257"/>
  <c r="X257" s="1"/>
  <c r="AG257" s="1"/>
  <c r="M256"/>
  <c r="X256" s="1"/>
  <c r="AG256" s="1"/>
  <c r="M255"/>
  <c r="X255" s="1"/>
  <c r="AG255" s="1"/>
  <c r="M254"/>
  <c r="X254" s="1"/>
  <c r="AG254" s="1"/>
  <c r="M253"/>
  <c r="X253" s="1"/>
  <c r="AG253" s="1"/>
  <c r="M252"/>
  <c r="X252" s="1"/>
  <c r="AG252" s="1"/>
  <c r="M251"/>
  <c r="X251" s="1"/>
  <c r="AG251" s="1"/>
  <c r="M250"/>
  <c r="X250" s="1"/>
  <c r="AG250" s="1"/>
  <c r="M249"/>
  <c r="X249" s="1"/>
  <c r="AG249" s="1"/>
  <c r="M248"/>
  <c r="X248" s="1"/>
  <c r="AG248" s="1"/>
  <c r="M247"/>
  <c r="X247" s="1"/>
  <c r="AG247" s="1"/>
  <c r="M246"/>
  <c r="X246" s="1"/>
  <c r="AG246" s="1"/>
  <c r="M245"/>
  <c r="X245" s="1"/>
  <c r="AG245" s="1"/>
  <c r="M244"/>
  <c r="X244" s="1"/>
  <c r="AG244" s="1"/>
  <c r="M243"/>
  <c r="X243" s="1"/>
  <c r="AG243" s="1"/>
  <c r="M242"/>
  <c r="X242" s="1"/>
  <c r="AG242" s="1"/>
  <c r="M241"/>
  <c r="X241" s="1"/>
  <c r="AG241" s="1"/>
  <c r="M240"/>
  <c r="X240" s="1"/>
  <c r="H240"/>
  <c r="AF240" s="1"/>
  <c r="M239"/>
  <c r="X239" s="1"/>
  <c r="H239"/>
  <c r="AF239" s="1"/>
  <c r="M238"/>
  <c r="X238" s="1"/>
  <c r="H238"/>
  <c r="AF238" s="1"/>
  <c r="M237"/>
  <c r="X237" s="1"/>
  <c r="H237"/>
  <c r="AF237" s="1"/>
  <c r="M236"/>
  <c r="X236" s="1"/>
  <c r="H236"/>
  <c r="AF236" s="1"/>
  <c r="M235"/>
  <c r="X235" s="1"/>
  <c r="H235"/>
  <c r="AF235" s="1"/>
  <c r="M234"/>
  <c r="X234" s="1"/>
  <c r="H234"/>
  <c r="AF234" s="1"/>
  <c r="M233"/>
  <c r="X233" s="1"/>
  <c r="H233"/>
  <c r="AF233" s="1"/>
  <c r="M232"/>
  <c r="X232" s="1"/>
  <c r="H232"/>
  <c r="AF232" s="1"/>
  <c r="M231"/>
  <c r="X231" s="1"/>
  <c r="H231"/>
  <c r="AF231" s="1"/>
  <c r="M230"/>
  <c r="X230" s="1"/>
  <c r="H230"/>
  <c r="AF230" s="1"/>
  <c r="M229"/>
  <c r="X229" s="1"/>
  <c r="H229"/>
  <c r="AF229" s="1"/>
  <c r="M228"/>
  <c r="X228" s="1"/>
  <c r="H228"/>
  <c r="AF228" s="1"/>
  <c r="M227"/>
  <c r="X227" s="1"/>
  <c r="H227"/>
  <c r="AF227" s="1"/>
  <c r="M226"/>
  <c r="X226" s="1"/>
  <c r="H226"/>
  <c r="AF226" s="1"/>
  <c r="M225"/>
  <c r="X225" s="1"/>
  <c r="H225"/>
  <c r="AF225" s="1"/>
  <c r="M224"/>
  <c r="X224" s="1"/>
  <c r="H224"/>
  <c r="AF224" s="1"/>
  <c r="M223"/>
  <c r="X223" s="1"/>
  <c r="H223"/>
  <c r="AF223" s="1"/>
  <c r="AC221"/>
  <c r="AE221" s="1"/>
  <c r="AC219"/>
  <c r="AE219" s="1"/>
  <c r="AC217"/>
  <c r="AE217" s="1"/>
  <c r="AC215"/>
  <c r="AE215" s="1"/>
  <c r="AC213"/>
  <c r="AE213" s="1"/>
  <c r="AC211"/>
  <c r="AE211" s="1"/>
  <c r="AC209"/>
  <c r="AE209" s="1"/>
  <c r="AC207"/>
  <c r="AE207" s="1"/>
  <c r="AC205"/>
  <c r="AE205" s="1"/>
  <c r="AC203"/>
  <c r="AE203" s="1"/>
  <c r="AC201"/>
  <c r="AE201" s="1"/>
  <c r="AC199"/>
  <c r="AE199" s="1"/>
  <c r="AC197"/>
  <c r="AE197" s="1"/>
  <c r="AC195"/>
  <c r="AE195" s="1"/>
  <c r="AC193"/>
  <c r="AE193" s="1"/>
  <c r="AC191"/>
  <c r="AE191" s="1"/>
  <c r="AC189"/>
  <c r="AE189" s="1"/>
  <c r="AC187"/>
  <c r="AE187" s="1"/>
  <c r="AC185"/>
  <c r="AE185" s="1"/>
  <c r="AC183"/>
  <c r="AE183" s="1"/>
  <c r="AC181"/>
  <c r="AE181" s="1"/>
  <c r="AC179"/>
  <c r="AE179" s="1"/>
  <c r="AC177"/>
  <c r="AE177" s="1"/>
  <c r="AC175"/>
  <c r="AE175" s="1"/>
  <c r="AC173"/>
  <c r="AE173" s="1"/>
  <c r="AC171"/>
  <c r="AE171" s="1"/>
  <c r="AC169"/>
  <c r="AE169" s="1"/>
  <c r="AC220"/>
  <c r="AE220" s="1"/>
  <c r="AC218"/>
  <c r="AE218" s="1"/>
  <c r="AC216"/>
  <c r="AE216" s="1"/>
  <c r="AC214"/>
  <c r="AE214" s="1"/>
  <c r="AC212"/>
  <c r="AE212" s="1"/>
  <c r="AC210"/>
  <c r="AE210" s="1"/>
  <c r="AC208"/>
  <c r="AE208" s="1"/>
  <c r="AC206"/>
  <c r="AE206" s="1"/>
  <c r="AC204"/>
  <c r="AE204" s="1"/>
  <c r="AC202"/>
  <c r="AE202" s="1"/>
  <c r="AC200"/>
  <c r="AE200" s="1"/>
  <c r="AC198"/>
  <c r="AE198" s="1"/>
  <c r="AC196"/>
  <c r="AE196" s="1"/>
  <c r="AC194"/>
  <c r="AE194" s="1"/>
  <c r="AC192"/>
  <c r="AE192" s="1"/>
  <c r="AC190"/>
  <c r="AE190" s="1"/>
  <c r="AC188"/>
  <c r="AE188" s="1"/>
  <c r="AC186"/>
  <c r="AE186" s="1"/>
  <c r="AC184"/>
  <c r="AE184" s="1"/>
  <c r="AC182"/>
  <c r="AE182" s="1"/>
  <c r="AC180"/>
  <c r="AE180" s="1"/>
  <c r="AC178"/>
  <c r="AE178" s="1"/>
  <c r="AC176"/>
  <c r="AE176" s="1"/>
  <c r="AC174"/>
  <c r="AE174" s="1"/>
  <c r="AC172"/>
  <c r="AE172" s="1"/>
  <c r="AC170"/>
  <c r="AE170" s="1"/>
  <c r="AC168"/>
  <c r="AE168" s="1"/>
  <c r="AC18"/>
  <c r="AE18" s="1"/>
  <c r="AC17"/>
  <c r="AE17" s="1"/>
  <c r="M222"/>
  <c r="X222" s="1"/>
  <c r="H222"/>
  <c r="AF222" s="1"/>
  <c r="M221"/>
  <c r="X221" s="1"/>
  <c r="H221"/>
  <c r="AF221" s="1"/>
  <c r="M220"/>
  <c r="X220" s="1"/>
  <c r="H220"/>
  <c r="AF220" s="1"/>
  <c r="M219"/>
  <c r="X219" s="1"/>
  <c r="H219"/>
  <c r="AF219" s="1"/>
  <c r="M218"/>
  <c r="X218" s="1"/>
  <c r="H218"/>
  <c r="AF218" s="1"/>
  <c r="M217"/>
  <c r="X217" s="1"/>
  <c r="H217"/>
  <c r="AF217" s="1"/>
  <c r="M216"/>
  <c r="X216" s="1"/>
  <c r="H216"/>
  <c r="AF216" s="1"/>
  <c r="M215"/>
  <c r="X215" s="1"/>
  <c r="H215"/>
  <c r="AF215" s="1"/>
  <c r="M214"/>
  <c r="X214" s="1"/>
  <c r="H214"/>
  <c r="AF214" s="1"/>
  <c r="M213"/>
  <c r="X213" s="1"/>
  <c r="H213"/>
  <c r="AF213" s="1"/>
  <c r="M212"/>
  <c r="X212" s="1"/>
  <c r="H212"/>
  <c r="AF212" s="1"/>
  <c r="M211"/>
  <c r="X211" s="1"/>
  <c r="H211"/>
  <c r="AF211" s="1"/>
  <c r="M210"/>
  <c r="X210" s="1"/>
  <c r="H210"/>
  <c r="AF210" s="1"/>
  <c r="M209"/>
  <c r="X209" s="1"/>
  <c r="H209"/>
  <c r="AF209" s="1"/>
  <c r="M208"/>
  <c r="X208" s="1"/>
  <c r="H208"/>
  <c r="AF208" s="1"/>
  <c r="M207"/>
  <c r="X207" s="1"/>
  <c r="H207"/>
  <c r="AF207" s="1"/>
  <c r="M206"/>
  <c r="X206" s="1"/>
  <c r="H206"/>
  <c r="AF206" s="1"/>
  <c r="M205"/>
  <c r="X205" s="1"/>
  <c r="H205"/>
  <c r="AF205" s="1"/>
  <c r="M204"/>
  <c r="X204" s="1"/>
  <c r="H204"/>
  <c r="AF204" s="1"/>
  <c r="M203"/>
  <c r="X203" s="1"/>
  <c r="H203"/>
  <c r="AF203" s="1"/>
  <c r="M202"/>
  <c r="X202" s="1"/>
  <c r="H202"/>
  <c r="AF202" s="1"/>
  <c r="M201"/>
  <c r="X201" s="1"/>
  <c r="H201"/>
  <c r="AF201" s="1"/>
  <c r="M200"/>
  <c r="X200" s="1"/>
  <c r="H200"/>
  <c r="AF200" s="1"/>
  <c r="M199"/>
  <c r="X199" s="1"/>
  <c r="H199"/>
  <c r="AF199" s="1"/>
  <c r="M198"/>
  <c r="X198" s="1"/>
  <c r="H198"/>
  <c r="AF198" s="1"/>
  <c r="M197"/>
  <c r="X197" s="1"/>
  <c r="H197"/>
  <c r="AF197" s="1"/>
  <c r="M196"/>
  <c r="X196" s="1"/>
  <c r="AG196" s="1"/>
  <c r="Y18" i="1"/>
  <c r="AH18" s="1"/>
  <c r="H16"/>
  <c r="Y314"/>
  <c r="AH314" s="1"/>
  <c r="Y310"/>
  <c r="AH310" s="1"/>
  <c r="Y306"/>
  <c r="AH306" s="1"/>
  <c r="Y302"/>
  <c r="AH302" s="1"/>
  <c r="Y298"/>
  <c r="AH298" s="1"/>
  <c r="Y294"/>
  <c r="AH294" s="1"/>
  <c r="Y290"/>
  <c r="AH290" s="1"/>
  <c r="Y286"/>
  <c r="AH286" s="1"/>
  <c r="Y282"/>
  <c r="AH282" s="1"/>
  <c r="Y278"/>
  <c r="AH278" s="1"/>
  <c r="Y274"/>
  <c r="AH274" s="1"/>
  <c r="Y270"/>
  <c r="AH270" s="1"/>
  <c r="Y266"/>
  <c r="AH266" s="1"/>
  <c r="Y262"/>
  <c r="AH262" s="1"/>
  <c r="Y258"/>
  <c r="AH258" s="1"/>
  <c r="Y254"/>
  <c r="AH254" s="1"/>
  <c r="Y250"/>
  <c r="AH250" s="1"/>
  <c r="Y246"/>
  <c r="AH246" s="1"/>
  <c r="Y242"/>
  <c r="AH242" s="1"/>
  <c r="Y238"/>
  <c r="AH238" s="1"/>
  <c r="Y234"/>
  <c r="AH234" s="1"/>
  <c r="Y230"/>
  <c r="AH230" s="1"/>
  <c r="Y226"/>
  <c r="AH226" s="1"/>
  <c r="Y222"/>
  <c r="AH222" s="1"/>
  <c r="Y218"/>
  <c r="AH218" s="1"/>
  <c r="Y214"/>
  <c r="AH214" s="1"/>
  <c r="Y210"/>
  <c r="AH210" s="1"/>
  <c r="Y206"/>
  <c r="AH206" s="1"/>
  <c r="Y202"/>
  <c r="AH202" s="1"/>
  <c r="Y198"/>
  <c r="AH198" s="1"/>
  <c r="Y194"/>
  <c r="AH194" s="1"/>
  <c r="Y190"/>
  <c r="AH190" s="1"/>
  <c r="Y186"/>
  <c r="AH186" s="1"/>
  <c r="Y182"/>
  <c r="AH182" s="1"/>
  <c r="Y178"/>
  <c r="AH178" s="1"/>
  <c r="Y174"/>
  <c r="AH174" s="1"/>
  <c r="Y170"/>
  <c r="AH170" s="1"/>
  <c r="Y166"/>
  <c r="AH166" s="1"/>
  <c r="Y162"/>
  <c r="AH162" s="1"/>
  <c r="Y158"/>
  <c r="AH158" s="1"/>
  <c r="Y154"/>
  <c r="AH154" s="1"/>
  <c r="Y150"/>
  <c r="AH150" s="1"/>
  <c r="Y146"/>
  <c r="AH146" s="1"/>
  <c r="Y142"/>
  <c r="AH142" s="1"/>
  <c r="Y138"/>
  <c r="AH138" s="1"/>
  <c r="Y134"/>
  <c r="AH134" s="1"/>
  <c r="Y130"/>
  <c r="AH130" s="1"/>
  <c r="Y126"/>
  <c r="AH126" s="1"/>
  <c r="Y122"/>
  <c r="AH122" s="1"/>
  <c r="Y118"/>
  <c r="AH118" s="1"/>
  <c r="Y114"/>
  <c r="AH114" s="1"/>
  <c r="Y110"/>
  <c r="AH110" s="1"/>
  <c r="Y106"/>
  <c r="AH106" s="1"/>
  <c r="Y102"/>
  <c r="AH102" s="1"/>
  <c r="Y98"/>
  <c r="AH98" s="1"/>
  <c r="Y94"/>
  <c r="AH94" s="1"/>
  <c r="Y90"/>
  <c r="AH90" s="1"/>
  <c r="Y86"/>
  <c r="AH86" s="1"/>
  <c r="Y82"/>
  <c r="AH82" s="1"/>
  <c r="Y78"/>
  <c r="AH78" s="1"/>
  <c r="Y74"/>
  <c r="AH74" s="1"/>
  <c r="Y70"/>
  <c r="AH70" s="1"/>
  <c r="Y66"/>
  <c r="AH66" s="1"/>
  <c r="Y62"/>
  <c r="AH62" s="1"/>
  <c r="Y58"/>
  <c r="AH58" s="1"/>
  <c r="Y54"/>
  <c r="AH54" s="1"/>
  <c r="Y50"/>
  <c r="AH50" s="1"/>
  <c r="Y46"/>
  <c r="AH46" s="1"/>
  <c r="Y42"/>
  <c r="AH42" s="1"/>
  <c r="Y38"/>
  <c r="AH38" s="1"/>
  <c r="Y34"/>
  <c r="AH34" s="1"/>
  <c r="Y30"/>
  <c r="AH30" s="1"/>
  <c r="Y26"/>
  <c r="AH26" s="1"/>
  <c r="Y22"/>
  <c r="AH22" s="1"/>
  <c r="AC16"/>
  <c r="AE16" s="1"/>
  <c r="X16"/>
  <c r="AG16" s="1"/>
  <c r="Y315"/>
  <c r="AH315" s="1"/>
  <c r="Y312"/>
  <c r="AH312" s="1"/>
  <c r="Y311"/>
  <c r="AH311" s="1"/>
  <c r="Y308"/>
  <c r="AH308" s="1"/>
  <c r="Y307"/>
  <c r="AH307" s="1"/>
  <c r="Y304"/>
  <c r="AH304" s="1"/>
  <c r="Y303"/>
  <c r="AH303" s="1"/>
  <c r="Y300"/>
  <c r="AH300" s="1"/>
  <c r="Y299"/>
  <c r="AH299" s="1"/>
  <c r="Y296"/>
  <c r="AH296" s="1"/>
  <c r="Y295"/>
  <c r="AH295" s="1"/>
  <c r="Y292"/>
  <c r="AH292" s="1"/>
  <c r="Y291"/>
  <c r="AH291" s="1"/>
  <c r="Y288"/>
  <c r="AH288" s="1"/>
  <c r="Y287"/>
  <c r="AH287" s="1"/>
  <c r="Y284"/>
  <c r="AH284" s="1"/>
  <c r="Y283"/>
  <c r="AH283" s="1"/>
  <c r="Y280"/>
  <c r="AH280" s="1"/>
  <c r="Y279"/>
  <c r="AH279" s="1"/>
  <c r="Y276"/>
  <c r="AH276" s="1"/>
  <c r="Y275"/>
  <c r="AH275" s="1"/>
  <c r="Y272"/>
  <c r="AH272" s="1"/>
  <c r="Y271"/>
  <c r="AH271" s="1"/>
  <c r="Y268"/>
  <c r="AH268" s="1"/>
  <c r="Y267"/>
  <c r="AH267" s="1"/>
  <c r="Y264"/>
  <c r="AH264" s="1"/>
  <c r="Y263"/>
  <c r="AH263" s="1"/>
  <c r="Y260"/>
  <c r="AH260" s="1"/>
  <c r="Y259"/>
  <c r="AH259" s="1"/>
  <c r="Y256"/>
  <c r="AH256" s="1"/>
  <c r="Y255"/>
  <c r="AH255" s="1"/>
  <c r="Y252"/>
  <c r="AH252" s="1"/>
  <c r="Y251"/>
  <c r="AH251" s="1"/>
  <c r="Y248"/>
  <c r="AH248" s="1"/>
  <c r="Y247"/>
  <c r="AH247" s="1"/>
  <c r="Y244"/>
  <c r="AH244" s="1"/>
  <c r="Y243"/>
  <c r="AH243" s="1"/>
  <c r="Y240"/>
  <c r="AH240" s="1"/>
  <c r="Y239"/>
  <c r="AH239" s="1"/>
  <c r="Y236"/>
  <c r="AH236" s="1"/>
  <c r="Y235"/>
  <c r="AH235" s="1"/>
  <c r="Y232"/>
  <c r="AH232" s="1"/>
  <c r="Y231"/>
  <c r="AH231" s="1"/>
  <c r="Y228"/>
  <c r="AH228" s="1"/>
  <c r="Y227"/>
  <c r="AH227" s="1"/>
  <c r="Y224"/>
  <c r="AH224" s="1"/>
  <c r="Y223"/>
  <c r="AH223" s="1"/>
  <c r="Y220"/>
  <c r="AH220" s="1"/>
  <c r="Y219"/>
  <c r="AH219" s="1"/>
  <c r="Y216"/>
  <c r="AH216" s="1"/>
  <c r="Y215"/>
  <c r="AH215" s="1"/>
  <c r="Y212"/>
  <c r="AH212" s="1"/>
  <c r="Y211"/>
  <c r="AH211" s="1"/>
  <c r="Y208"/>
  <c r="AH208" s="1"/>
  <c r="Y207"/>
  <c r="AH207" s="1"/>
  <c r="Y204"/>
  <c r="AH204" s="1"/>
  <c r="Y203"/>
  <c r="AH203" s="1"/>
  <c r="Y200"/>
  <c r="AH200" s="1"/>
  <c r="Y199"/>
  <c r="AH199" s="1"/>
  <c r="Y196"/>
  <c r="AH196" s="1"/>
  <c r="Y195"/>
  <c r="AH195" s="1"/>
  <c r="Y192"/>
  <c r="AH192" s="1"/>
  <c r="Y191"/>
  <c r="AH191" s="1"/>
  <c r="Y188"/>
  <c r="AH188" s="1"/>
  <c r="Y187"/>
  <c r="AH187" s="1"/>
  <c r="Y184"/>
  <c r="AH184" s="1"/>
  <c r="Y183"/>
  <c r="AH183" s="1"/>
  <c r="Y180"/>
  <c r="AH180" s="1"/>
  <c r="Y179"/>
  <c r="AH179" s="1"/>
  <c r="Y176"/>
  <c r="AH176" s="1"/>
  <c r="Y175"/>
  <c r="AH175" s="1"/>
  <c r="Y172"/>
  <c r="AH172" s="1"/>
  <c r="Y171"/>
  <c r="AH171" s="1"/>
  <c r="Y168"/>
  <c r="AH168" s="1"/>
  <c r="Y167"/>
  <c r="AH167" s="1"/>
  <c r="Y164"/>
  <c r="AH164" s="1"/>
  <c r="Y163"/>
  <c r="AH163" s="1"/>
  <c r="Y160"/>
  <c r="AH160" s="1"/>
  <c r="Y159"/>
  <c r="AH159" s="1"/>
  <c r="Y156"/>
  <c r="AH156" s="1"/>
  <c r="Y155"/>
  <c r="AH155" s="1"/>
  <c r="Y152"/>
  <c r="AH152" s="1"/>
  <c r="Y151"/>
  <c r="AH151" s="1"/>
  <c r="Y148"/>
  <c r="AH148" s="1"/>
  <c r="Y147"/>
  <c r="AH147" s="1"/>
  <c r="Y144"/>
  <c r="AH144" s="1"/>
  <c r="Y143"/>
  <c r="AH143" s="1"/>
  <c r="Y140"/>
  <c r="AH140" s="1"/>
  <c r="Y139"/>
  <c r="AH139" s="1"/>
  <c r="Y136"/>
  <c r="AH136" s="1"/>
  <c r="Y135"/>
  <c r="AH135" s="1"/>
  <c r="Y132"/>
  <c r="AH132" s="1"/>
  <c r="Y131"/>
  <c r="AH131" s="1"/>
  <c r="Y128"/>
  <c r="AH128" s="1"/>
  <c r="Y127"/>
  <c r="AH127" s="1"/>
  <c r="Y124"/>
  <c r="AH124" s="1"/>
  <c r="Y123"/>
  <c r="AH123" s="1"/>
  <c r="Y120"/>
  <c r="AH120" s="1"/>
  <c r="Y119"/>
  <c r="AH119" s="1"/>
  <c r="Y116"/>
  <c r="AH116" s="1"/>
  <c r="Y115"/>
  <c r="AH115" s="1"/>
  <c r="Y112"/>
  <c r="AH112" s="1"/>
  <c r="Y111"/>
  <c r="AH111" s="1"/>
  <c r="Y108"/>
  <c r="AH108" s="1"/>
  <c r="Y107"/>
  <c r="AH107" s="1"/>
  <c r="Y104"/>
  <c r="AH104" s="1"/>
  <c r="Y103"/>
  <c r="AH103" s="1"/>
  <c r="Y100"/>
  <c r="AH100" s="1"/>
  <c r="Y99"/>
  <c r="AH99" s="1"/>
  <c r="Y96"/>
  <c r="AH96" s="1"/>
  <c r="Y95"/>
  <c r="AH95" s="1"/>
  <c r="Y92"/>
  <c r="AH92" s="1"/>
  <c r="Y91"/>
  <c r="AH91" s="1"/>
  <c r="Y88"/>
  <c r="AH88" s="1"/>
  <c r="Y87"/>
  <c r="AH87" s="1"/>
  <c r="Y84"/>
  <c r="AH84" s="1"/>
  <c r="Y83"/>
  <c r="AH83" s="1"/>
  <c r="Y80"/>
  <c r="AH80" s="1"/>
  <c r="Y79"/>
  <c r="AH79" s="1"/>
  <c r="Y76"/>
  <c r="AH76" s="1"/>
  <c r="Y75"/>
  <c r="AH75" s="1"/>
  <c r="Y72"/>
  <c r="AH72" s="1"/>
  <c r="Y71"/>
  <c r="AH71" s="1"/>
  <c r="Y68"/>
  <c r="AH68" s="1"/>
  <c r="Y67"/>
  <c r="AH67" s="1"/>
  <c r="Y64"/>
  <c r="AH64" s="1"/>
  <c r="Y63"/>
  <c r="AH63" s="1"/>
  <c r="Y60"/>
  <c r="AH60" s="1"/>
  <c r="Y59"/>
  <c r="AH59" s="1"/>
  <c r="Y56"/>
  <c r="AH56" s="1"/>
  <c r="Y55"/>
  <c r="AH55" s="1"/>
  <c r="Y52"/>
  <c r="AH52" s="1"/>
  <c r="Y51"/>
  <c r="AH51" s="1"/>
  <c r="Y48"/>
  <c r="AH48" s="1"/>
  <c r="Y47"/>
  <c r="AH47" s="1"/>
  <c r="Y44"/>
  <c r="AH44" s="1"/>
  <c r="Y43"/>
  <c r="AH43" s="1"/>
  <c r="Y40"/>
  <c r="AH40" s="1"/>
  <c r="Y39"/>
  <c r="AH39" s="1"/>
  <c r="Y36"/>
  <c r="AH36" s="1"/>
  <c r="Y35"/>
  <c r="AH35" s="1"/>
  <c r="Y32"/>
  <c r="AH32" s="1"/>
  <c r="Y31"/>
  <c r="AH31" s="1"/>
  <c r="Y28"/>
  <c r="AH28" s="1"/>
  <c r="Y27"/>
  <c r="AH27" s="1"/>
  <c r="Y24"/>
  <c r="AH24" s="1"/>
  <c r="Y23"/>
  <c r="AH23" s="1"/>
  <c r="Y20"/>
  <c r="AH20" s="1"/>
  <c r="Y19"/>
  <c r="AH19" s="1"/>
  <c r="AC14" i="3"/>
  <c r="AE14" s="1"/>
  <c r="X16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Y17" i="1"/>
  <c r="AH17" s="1"/>
  <c r="Y196" i="3" l="1"/>
  <c r="AH196" s="1"/>
  <c r="Y197"/>
  <c r="AH197" s="1"/>
  <c r="AG197"/>
  <c r="Y198"/>
  <c r="AH198" s="1"/>
  <c r="AG198"/>
  <c r="Y199"/>
  <c r="AH199" s="1"/>
  <c r="AG199"/>
  <c r="Y200"/>
  <c r="AH200" s="1"/>
  <c r="AG200"/>
  <c r="Y201"/>
  <c r="AH201" s="1"/>
  <c r="AG201"/>
  <c r="Y202"/>
  <c r="AH202" s="1"/>
  <c r="AG202"/>
  <c r="Y203"/>
  <c r="AH203" s="1"/>
  <c r="AG203"/>
  <c r="Y204"/>
  <c r="AH204" s="1"/>
  <c r="AG204"/>
  <c r="Y205"/>
  <c r="AH205" s="1"/>
  <c r="AG205"/>
  <c r="Y206"/>
  <c r="AH206" s="1"/>
  <c r="AG206"/>
  <c r="Y207"/>
  <c r="AH207" s="1"/>
  <c r="AG207"/>
  <c r="Y208"/>
  <c r="AH208" s="1"/>
  <c r="AG208"/>
  <c r="Y209"/>
  <c r="AH209" s="1"/>
  <c r="AG209"/>
  <c r="Y210"/>
  <c r="AH210" s="1"/>
  <c r="AG210"/>
  <c r="Y211"/>
  <c r="AH211" s="1"/>
  <c r="AG211"/>
  <c r="Y212"/>
  <c r="AH212" s="1"/>
  <c r="AG212"/>
  <c r="Y213"/>
  <c r="AH213" s="1"/>
  <c r="AG213"/>
  <c r="Y214"/>
  <c r="AH214" s="1"/>
  <c r="AG214"/>
  <c r="Y215"/>
  <c r="AH215" s="1"/>
  <c r="AG215"/>
  <c r="Y216"/>
  <c r="AH216" s="1"/>
  <c r="AG216"/>
  <c r="Y217"/>
  <c r="AH217" s="1"/>
  <c r="AG217"/>
  <c r="Y218"/>
  <c r="AH218" s="1"/>
  <c r="AG218"/>
  <c r="Y219"/>
  <c r="AH219" s="1"/>
  <c r="AG219"/>
  <c r="Y220"/>
  <c r="AH220" s="1"/>
  <c r="AG220"/>
  <c r="Y221"/>
  <c r="AH221" s="1"/>
  <c r="AG221"/>
  <c r="Y222"/>
  <c r="AH222" s="1"/>
  <c r="AG222"/>
  <c r="Y223"/>
  <c r="AH223" s="1"/>
  <c r="AG223"/>
  <c r="Y224"/>
  <c r="AH224" s="1"/>
  <c r="AG224"/>
  <c r="Y225"/>
  <c r="AH225" s="1"/>
  <c r="AG225"/>
  <c r="Y226"/>
  <c r="AH226" s="1"/>
  <c r="AG226"/>
  <c r="Y227"/>
  <c r="AH227" s="1"/>
  <c r="AG227"/>
  <c r="Y228"/>
  <c r="AH228" s="1"/>
  <c r="AG228"/>
  <c r="Y229"/>
  <c r="AH229" s="1"/>
  <c r="AG229"/>
  <c r="Y230"/>
  <c r="AH230" s="1"/>
  <c r="AG230"/>
  <c r="Y231"/>
  <c r="AH231" s="1"/>
  <c r="AG231"/>
  <c r="Y232"/>
  <c r="AH232" s="1"/>
  <c r="AG232"/>
  <c r="Y233"/>
  <c r="AH233" s="1"/>
  <c r="AG233"/>
  <c r="Y234"/>
  <c r="AH234" s="1"/>
  <c r="AG234"/>
  <c r="Y235"/>
  <c r="AH235" s="1"/>
  <c r="AG235"/>
  <c r="Y236"/>
  <c r="AH236" s="1"/>
  <c r="AG236"/>
  <c r="Y237"/>
  <c r="AH237" s="1"/>
  <c r="AG237"/>
  <c r="Y238"/>
  <c r="AH238" s="1"/>
  <c r="AG238"/>
  <c r="Y239"/>
  <c r="AH239" s="1"/>
  <c r="AG239"/>
  <c r="Y240"/>
  <c r="AH240" s="1"/>
  <c r="AG240"/>
  <c r="M14"/>
  <c r="Y244"/>
  <c r="AH244" s="1"/>
  <c r="AF244"/>
  <c r="Y246"/>
  <c r="AH246" s="1"/>
  <c r="AF246"/>
  <c r="Y250"/>
  <c r="AH250" s="1"/>
  <c r="AF250"/>
  <c r="Y254"/>
  <c r="AH254" s="1"/>
  <c r="AF254"/>
  <c r="Y258"/>
  <c r="AH258" s="1"/>
  <c r="AF258"/>
  <c r="Y262"/>
  <c r="AH262" s="1"/>
  <c r="AF262"/>
  <c r="Y266"/>
  <c r="AH266" s="1"/>
  <c r="AF266"/>
  <c r="Y270"/>
  <c r="AH270" s="1"/>
  <c r="AF270"/>
  <c r="Y274"/>
  <c r="AH274" s="1"/>
  <c r="AF274"/>
  <c r="Y278"/>
  <c r="AH278" s="1"/>
  <c r="AF278"/>
  <c r="Y282"/>
  <c r="AH282" s="1"/>
  <c r="AF282"/>
  <c r="Y286"/>
  <c r="AH286" s="1"/>
  <c r="AF286"/>
  <c r="Y290"/>
  <c r="AH290" s="1"/>
  <c r="AF290"/>
  <c r="Y294"/>
  <c r="AH294" s="1"/>
  <c r="AF294"/>
  <c r="Y298"/>
  <c r="AH298" s="1"/>
  <c r="AF298"/>
  <c r="Y302"/>
  <c r="AH302" s="1"/>
  <c r="AF302"/>
  <c r="Y241"/>
  <c r="AH241" s="1"/>
  <c r="AF241"/>
  <c r="Y243"/>
  <c r="AH243" s="1"/>
  <c r="AF243"/>
  <c r="Y245"/>
  <c r="AH245" s="1"/>
  <c r="AF245"/>
  <c r="Y247"/>
  <c r="AH247" s="1"/>
  <c r="AF247"/>
  <c r="Y249"/>
  <c r="AH249" s="1"/>
  <c r="AF249"/>
  <c r="Y251"/>
  <c r="AH251" s="1"/>
  <c r="AF251"/>
  <c r="Y253"/>
  <c r="AH253" s="1"/>
  <c r="AF253"/>
  <c r="Y255"/>
  <c r="AH255" s="1"/>
  <c r="AF255"/>
  <c r="Y257"/>
  <c r="AH257" s="1"/>
  <c r="AF257"/>
  <c r="Y259"/>
  <c r="AH259" s="1"/>
  <c r="AF259"/>
  <c r="Y261"/>
  <c r="AH261" s="1"/>
  <c r="AF261"/>
  <c r="Y263"/>
  <c r="AH263" s="1"/>
  <c r="AF263"/>
  <c r="Y265"/>
  <c r="AH265" s="1"/>
  <c r="AF265"/>
  <c r="Y267"/>
  <c r="AH267" s="1"/>
  <c r="AF267"/>
  <c r="Y269"/>
  <c r="AH269" s="1"/>
  <c r="AF269"/>
  <c r="Y271"/>
  <c r="AH271" s="1"/>
  <c r="AF271"/>
  <c r="Y273"/>
  <c r="AH273" s="1"/>
  <c r="AF273"/>
  <c r="Y275"/>
  <c r="AH275" s="1"/>
  <c r="AF275"/>
  <c r="Y277"/>
  <c r="AH277" s="1"/>
  <c r="AF277"/>
  <c r="Y279"/>
  <c r="AH279" s="1"/>
  <c r="AF279"/>
  <c r="Y281"/>
  <c r="AH281" s="1"/>
  <c r="AF281"/>
  <c r="Y283"/>
  <c r="AH283" s="1"/>
  <c r="AF283"/>
  <c r="Y285"/>
  <c r="AH285" s="1"/>
  <c r="AF285"/>
  <c r="Y287"/>
  <c r="AH287" s="1"/>
  <c r="AF287"/>
  <c r="Y289"/>
  <c r="AH289" s="1"/>
  <c r="AF289"/>
  <c r="Y291"/>
  <c r="AH291" s="1"/>
  <c r="AF291"/>
  <c r="Y293"/>
  <c r="AH293" s="1"/>
  <c r="AF293"/>
  <c r="Y295"/>
  <c r="AH295" s="1"/>
  <c r="AF295"/>
  <c r="Y297"/>
  <c r="AH297" s="1"/>
  <c r="AF297"/>
  <c r="Y299"/>
  <c r="AH299" s="1"/>
  <c r="AF299"/>
  <c r="Y301"/>
  <c r="AH301" s="1"/>
  <c r="AF301"/>
  <c r="Y303"/>
  <c r="AH303" s="1"/>
  <c r="AF303"/>
  <c r="Y305"/>
  <c r="AH305" s="1"/>
  <c r="AF305"/>
  <c r="Y307"/>
  <c r="AH307" s="1"/>
  <c r="AF307"/>
  <c r="Y309"/>
  <c r="AH309" s="1"/>
  <c r="AF309"/>
  <c r="Y311"/>
  <c r="AH311" s="1"/>
  <c r="AF311"/>
  <c r="Y313"/>
  <c r="AH313" s="1"/>
  <c r="AF313"/>
  <c r="X14"/>
  <c r="AG14" s="1"/>
  <c r="AG16"/>
  <c r="Y16"/>
  <c r="AH16" s="1"/>
  <c r="Y242"/>
  <c r="AH242" s="1"/>
  <c r="AF242"/>
  <c r="Y248"/>
  <c r="AH248" s="1"/>
  <c r="AF248"/>
  <c r="Y252"/>
  <c r="AH252" s="1"/>
  <c r="AF252"/>
  <c r="Y256"/>
  <c r="AH256" s="1"/>
  <c r="AF256"/>
  <c r="Y260"/>
  <c r="AH260" s="1"/>
  <c r="AF260"/>
  <c r="Y264"/>
  <c r="AH264" s="1"/>
  <c r="AF264"/>
  <c r="Y268"/>
  <c r="AH268" s="1"/>
  <c r="AF268"/>
  <c r="Y272"/>
  <c r="AH272" s="1"/>
  <c r="AF272"/>
  <c r="Y276"/>
  <c r="AH276" s="1"/>
  <c r="AF276"/>
  <c r="Y280"/>
  <c r="AH280" s="1"/>
  <c r="AF280"/>
  <c r="Y284"/>
  <c r="AH284" s="1"/>
  <c r="AF284"/>
  <c r="Y288"/>
  <c r="AH288" s="1"/>
  <c r="AF288"/>
  <c r="Y292"/>
  <c r="AH292" s="1"/>
  <c r="AF292"/>
  <c r="Y296"/>
  <c r="AH296" s="1"/>
  <c r="AF296"/>
  <c r="Y300"/>
  <c r="AH300" s="1"/>
  <c r="AF300"/>
  <c r="Y304"/>
  <c r="AH304" s="1"/>
  <c r="AF304"/>
  <c r="Y306"/>
  <c r="AH306" s="1"/>
  <c r="AF306"/>
  <c r="Y308"/>
  <c r="AH308" s="1"/>
  <c r="AF308"/>
  <c r="Y310"/>
  <c r="AH310" s="1"/>
  <c r="AF310"/>
  <c r="Y312"/>
  <c r="AH312" s="1"/>
  <c r="AF312"/>
  <c r="Y314"/>
  <c r="AH314" s="1"/>
  <c r="AF314"/>
  <c r="Y16" i="1"/>
  <c r="AH16" s="1"/>
  <c r="AF16"/>
  <c r="H14" i="3"/>
  <c r="Y14" l="1"/>
  <c r="AH14" s="1"/>
  <c r="AF14"/>
</calcChain>
</file>

<file path=xl/sharedStrings.xml><?xml version="1.0" encoding="utf-8"?>
<sst xmlns="http://schemas.openxmlformats.org/spreadsheetml/2006/main" count="144" uniqueCount="79">
  <si>
    <t>交    通    事    故</t>
  </si>
  <si>
    <t>信号</t>
  </si>
  <si>
    <t>追越し</t>
  </si>
  <si>
    <t>一時</t>
  </si>
  <si>
    <t>歩行者</t>
  </si>
  <si>
    <t>通行</t>
  </si>
  <si>
    <t xml:space="preserve"> 本  年</t>
  </si>
  <si>
    <t>成績</t>
  </si>
  <si>
    <t>成績指数</t>
  </si>
  <si>
    <t>１００人当たりの発生件数</t>
  </si>
  <si>
    <t>死亡</t>
  </si>
  <si>
    <t>重傷</t>
  </si>
  <si>
    <t>軽傷</t>
  </si>
  <si>
    <t>人身</t>
  </si>
  <si>
    <t>物損</t>
  </si>
  <si>
    <t>酒</t>
  </si>
  <si>
    <t xml:space="preserve">30～ </t>
  </si>
  <si>
    <t>～29</t>
  </si>
  <si>
    <t xml:space="preserve"> 計</t>
  </si>
  <si>
    <t>無視</t>
  </si>
  <si>
    <t>不停止</t>
  </si>
  <si>
    <t>妨害</t>
  </si>
  <si>
    <t>違反</t>
  </si>
  <si>
    <t>禁止</t>
  </si>
  <si>
    <t>その他</t>
  </si>
  <si>
    <t>小計</t>
  </si>
  <si>
    <t>合計</t>
  </si>
  <si>
    <t>順</t>
  </si>
  <si>
    <t>本年減点</t>
  </si>
  <si>
    <t xml:space="preserve"> 事故</t>
  </si>
  <si>
    <t>計</t>
  </si>
  <si>
    <t>-</t>
  </si>
  <si>
    <t>位</t>
  </si>
  <si>
    <t>÷人員</t>
  </si>
  <si>
    <t>物損を除く</t>
  </si>
  <si>
    <t>物損を含む</t>
  </si>
  <si>
    <t>－－</t>
  </si>
  <si>
    <t>交                通                違                反</t>
    <rPh sb="0" eb="18">
      <t>コウツウ</t>
    </rPh>
    <rPh sb="34" eb="52">
      <t>イハン</t>
    </rPh>
    <phoneticPr fontId="1"/>
  </si>
  <si>
    <t>コンテスト期間中</t>
    <phoneticPr fontId="1"/>
  </si>
  <si>
    <t>速  度  違  反</t>
    <phoneticPr fontId="1"/>
  </si>
  <si>
    <t>積載</t>
    <rPh sb="0" eb="2">
      <t>セキサイ</t>
    </rPh>
    <phoneticPr fontId="1"/>
  </si>
  <si>
    <t>携帯</t>
    <rPh sb="0" eb="2">
      <t>ケイタイ</t>
    </rPh>
    <phoneticPr fontId="1"/>
  </si>
  <si>
    <t>電話</t>
    <rPh sb="0" eb="2">
      <t>デンワ</t>
    </rPh>
    <phoneticPr fontId="1"/>
  </si>
  <si>
    <t>駐車</t>
    <rPh sb="0" eb="2">
      <t>チュウシャ</t>
    </rPh>
    <phoneticPr fontId="1"/>
  </si>
  <si>
    <t>違反</t>
    <rPh sb="0" eb="2">
      <t>イハン</t>
    </rPh>
    <phoneticPr fontId="1"/>
  </si>
  <si>
    <t>シート</t>
    <phoneticPr fontId="1"/>
  </si>
  <si>
    <t>ベルト</t>
    <phoneticPr fontId="1"/>
  </si>
  <si>
    <t xml:space="preserve"> 減　点</t>
    <phoneticPr fontId="1"/>
  </si>
  <si>
    <t xml:space="preserve"> 総</t>
    <phoneticPr fontId="1"/>
  </si>
  <si>
    <t>コンテスト期間中
(社内規定項目を除く)</t>
    <rPh sb="10" eb="12">
      <t>シャナイ</t>
    </rPh>
    <rPh sb="12" eb="14">
      <t>キテイ</t>
    </rPh>
    <rPh sb="14" eb="16">
      <t>コウモク</t>
    </rPh>
    <rPh sb="17" eb="18">
      <t>ノゾ</t>
    </rPh>
    <phoneticPr fontId="1"/>
  </si>
  <si>
    <t>社内規定項目</t>
    <rPh sb="0" eb="2">
      <t>シャナイ</t>
    </rPh>
    <rPh sb="2" eb="4">
      <t>キテイ</t>
    </rPh>
    <rPh sb="4" eb="6">
      <t>コウモク</t>
    </rPh>
    <phoneticPr fontId="1"/>
  </si>
  <si>
    <t>構内</t>
    <rPh sb="0" eb="2">
      <t>コウナイ</t>
    </rPh>
    <phoneticPr fontId="1"/>
  </si>
  <si>
    <t>事故大</t>
    <rPh sb="0" eb="2">
      <t>ジコ</t>
    </rPh>
    <rPh sb="2" eb="3">
      <t>ダイ</t>
    </rPh>
    <phoneticPr fontId="1"/>
  </si>
  <si>
    <t>事故中</t>
    <rPh sb="0" eb="2">
      <t>ジコ</t>
    </rPh>
    <rPh sb="2" eb="3">
      <t>ナカ</t>
    </rPh>
    <phoneticPr fontId="1"/>
  </si>
  <si>
    <t>事故小</t>
    <rPh sb="0" eb="2">
      <t>ジコ</t>
    </rPh>
    <rPh sb="2" eb="3">
      <t>ショウ</t>
    </rPh>
    <phoneticPr fontId="1"/>
  </si>
  <si>
    <t>参加
人員</t>
    <rPh sb="4" eb="6">
      <t>ジンイン</t>
    </rPh>
    <phoneticPr fontId="1"/>
  </si>
  <si>
    <t>☆　事故及び違反項目の変更はできませんが、社内規定項目は、自由に内容を設定できます。</t>
    <rPh sb="2" eb="4">
      <t>ジコ</t>
    </rPh>
    <rPh sb="4" eb="5">
      <t>オヨ</t>
    </rPh>
    <rPh sb="6" eb="8">
      <t>イハン</t>
    </rPh>
    <rPh sb="8" eb="10">
      <t>コウモク</t>
    </rPh>
    <rPh sb="11" eb="13">
      <t>ヘンコウ</t>
    </rPh>
    <rPh sb="21" eb="23">
      <t>シャナイ</t>
    </rPh>
    <rPh sb="23" eb="25">
      <t>キテイ</t>
    </rPh>
    <rPh sb="25" eb="27">
      <t>コウモク</t>
    </rPh>
    <rPh sb="29" eb="31">
      <t>ジユウ</t>
    </rPh>
    <rPh sb="32" eb="34">
      <t>ナイヨウ</t>
    </rPh>
    <rPh sb="35" eb="37">
      <t>セッテイ</t>
    </rPh>
    <phoneticPr fontId="1"/>
  </si>
  <si>
    <t>☆　減点点数は、事故、違反項目及び社内規定項目とも自由に設定できます。</t>
    <rPh sb="2" eb="4">
      <t>ゲンテン</t>
    </rPh>
    <rPh sb="4" eb="6">
      <t>テンスウ</t>
    </rPh>
    <rPh sb="8" eb="10">
      <t>ジコ</t>
    </rPh>
    <rPh sb="11" eb="13">
      <t>イハン</t>
    </rPh>
    <rPh sb="13" eb="15">
      <t>コウモク</t>
    </rPh>
    <rPh sb="15" eb="16">
      <t>オヨ</t>
    </rPh>
    <rPh sb="17" eb="19">
      <t>シャナイ</t>
    </rPh>
    <rPh sb="19" eb="21">
      <t>キテイ</t>
    </rPh>
    <rPh sb="21" eb="23">
      <t>コウモク</t>
    </rPh>
    <rPh sb="25" eb="27">
      <t>ジユウ</t>
    </rPh>
    <rPh sb="28" eb="30">
      <t>セッテイ</t>
    </rPh>
    <phoneticPr fontId="1"/>
  </si>
  <si>
    <t>○　減　点　 ＝　件数　×　減点　　　例～（信号無視２件×５点＝１０点）</t>
    <rPh sb="2" eb="3">
      <t>ゲン</t>
    </rPh>
    <rPh sb="4" eb="5">
      <t>テン</t>
    </rPh>
    <rPh sb="9" eb="11">
      <t>ケンスウ</t>
    </rPh>
    <rPh sb="14" eb="16">
      <t>ゲンテン</t>
    </rPh>
    <rPh sb="19" eb="21">
      <t>レイカラ</t>
    </rPh>
    <rPh sb="22" eb="24">
      <t>シンゴウ</t>
    </rPh>
    <rPh sb="24" eb="26">
      <t>ムシ</t>
    </rPh>
    <rPh sb="27" eb="28">
      <t>ケン</t>
    </rPh>
    <rPh sb="30" eb="31">
      <t>テン</t>
    </rPh>
    <rPh sb="34" eb="35">
      <t>テン</t>
    </rPh>
    <phoneticPr fontId="1"/>
  </si>
  <si>
    <t>○　総減点　 ＝　各項目の減点　＋　各項目の減点</t>
    <rPh sb="2" eb="3">
      <t>ソウ</t>
    </rPh>
    <rPh sb="3" eb="5">
      <t>ゲンテン</t>
    </rPh>
    <rPh sb="9" eb="10">
      <t>カク</t>
    </rPh>
    <rPh sb="10" eb="12">
      <t>コウモク</t>
    </rPh>
    <rPh sb="13" eb="15">
      <t>ゲンテン</t>
    </rPh>
    <rPh sb="18" eb="19">
      <t>カク</t>
    </rPh>
    <rPh sb="19" eb="21">
      <t>コウモク</t>
    </rPh>
    <rPh sb="22" eb="24">
      <t>ゲンテン</t>
    </rPh>
    <phoneticPr fontId="1"/>
  </si>
  <si>
    <t>○　成績指数 ＝　１００－（（総減点÷参加人数）×１００）</t>
    <rPh sb="2" eb="4">
      <t>セイセキ</t>
    </rPh>
    <rPh sb="4" eb="6">
      <t>シスウ</t>
    </rPh>
    <rPh sb="15" eb="16">
      <t>ソウ</t>
    </rPh>
    <rPh sb="16" eb="18">
      <t>ゲンテン</t>
    </rPh>
    <rPh sb="19" eb="21">
      <t>サンカ</t>
    </rPh>
    <rPh sb="21" eb="23">
      <t>ニンズウ</t>
    </rPh>
    <phoneticPr fontId="1"/>
  </si>
  <si>
    <t>支店別
番号</t>
    <rPh sb="0" eb="2">
      <t>シテン</t>
    </rPh>
    <rPh sb="2" eb="3">
      <t>ベツ</t>
    </rPh>
    <rPh sb="4" eb="6">
      <t>バンゴウ</t>
    </rPh>
    <phoneticPr fontId="1"/>
  </si>
  <si>
    <t>支　店  名</t>
    <rPh sb="0" eb="1">
      <t>ササ</t>
    </rPh>
    <rPh sb="2" eb="3">
      <t>テン</t>
    </rPh>
    <phoneticPr fontId="1"/>
  </si>
  <si>
    <t>計　（地　域　全　体）</t>
    <rPh sb="3" eb="4">
      <t>チ</t>
    </rPh>
    <rPh sb="5" eb="6">
      <t>イキ</t>
    </rPh>
    <rPh sb="7" eb="8">
      <t>ゼン</t>
    </rPh>
    <rPh sb="9" eb="10">
      <t>カラダ</t>
    </rPh>
    <phoneticPr fontId="1"/>
  </si>
  <si>
    <t>事故・違反</t>
    <phoneticPr fontId="1"/>
  </si>
  <si>
    <t>事故・違反</t>
    <phoneticPr fontId="9"/>
  </si>
  <si>
    <t>÷人員×100</t>
    <phoneticPr fontId="1"/>
  </si>
  <si>
    <t>一　時</t>
    <phoneticPr fontId="1"/>
  </si>
  <si>
    <t>通行区分</t>
    <rPh sb="2" eb="4">
      <t>クブン</t>
    </rPh>
    <phoneticPr fontId="1"/>
  </si>
  <si>
    <t>○　各支店・営業所のコンテスト期間中の分析結果を基に入力してください。　</t>
    <rPh sb="2" eb="5">
      <t>カクシテン</t>
    </rPh>
    <rPh sb="6" eb="9">
      <t>エイギョウショ</t>
    </rPh>
    <rPh sb="15" eb="18">
      <t>キカンチュウ</t>
    </rPh>
    <rPh sb="19" eb="21">
      <t>ブンセキ</t>
    </rPh>
    <rPh sb="21" eb="23">
      <t>ケッカ</t>
    </rPh>
    <rPh sb="24" eb="25">
      <t>モト</t>
    </rPh>
    <rPh sb="26" eb="28">
      <t>ニュウリョク</t>
    </rPh>
    <phoneticPr fontId="1"/>
  </si>
  <si>
    <t>営業所  名</t>
    <rPh sb="0" eb="3">
      <t>エイギョウショ</t>
    </rPh>
    <phoneticPr fontId="1"/>
  </si>
  <si>
    <t>計　（営業所　全　体）</t>
    <rPh sb="3" eb="6">
      <t>エイギョウショ</t>
    </rPh>
    <rPh sb="7" eb="8">
      <t>ゼン</t>
    </rPh>
    <rPh sb="9" eb="10">
      <t>カラダ</t>
    </rPh>
    <phoneticPr fontId="1"/>
  </si>
  <si>
    <t>☆　営業所別審査表の各営業所の左側にある「支店別番号」番号を入力すれば、</t>
    <rPh sb="2" eb="5">
      <t>エイギョウショ</t>
    </rPh>
    <rPh sb="5" eb="6">
      <t>ベツ</t>
    </rPh>
    <rPh sb="6" eb="9">
      <t>シンサヒョウ</t>
    </rPh>
    <rPh sb="10" eb="11">
      <t>カク</t>
    </rPh>
    <rPh sb="11" eb="14">
      <t>エイギョウショ</t>
    </rPh>
    <rPh sb="15" eb="17">
      <t>ヒダリガワ</t>
    </rPh>
    <rPh sb="21" eb="24">
      <t>シテンベツ</t>
    </rPh>
    <rPh sb="24" eb="26">
      <t>バンゴウ</t>
    </rPh>
    <rPh sb="27" eb="29">
      <t>バンゴウ</t>
    </rPh>
    <rPh sb="30" eb="32">
      <t>ニュウリョク</t>
    </rPh>
    <phoneticPr fontId="1"/>
  </si>
  <si>
    <t>　　支店または地域のコンテストも付せて出来ます。</t>
    <phoneticPr fontId="1"/>
  </si>
  <si>
    <t>☆　支店名は、手入力でお願いします。</t>
    <rPh sb="2" eb="5">
      <t>シテンメイ</t>
    </rPh>
    <rPh sb="7" eb="8">
      <t>テ</t>
    </rPh>
    <rPh sb="8" eb="10">
      <t>ニュウリョク</t>
    </rPh>
    <rPh sb="12" eb="13">
      <t>ネガ</t>
    </rPh>
    <phoneticPr fontId="1"/>
  </si>
  <si>
    <r>
      <t>注２　　</t>
    </r>
    <r>
      <rPr>
        <sz val="12"/>
        <color rgb="FF0070C0"/>
        <rFont val="HGPｺﾞｼｯｸM"/>
        <family val="3"/>
        <charset val="128"/>
      </rPr>
      <t>また、期間指定する場合はその旨を伝えてください。申請する場合の委任状は、部署別に分けた委任状をまとめて申請してください。</t>
    </r>
    <rPh sb="0" eb="1">
      <t>チュウ</t>
    </rPh>
    <rPh sb="7" eb="9">
      <t>キカン</t>
    </rPh>
    <rPh sb="9" eb="11">
      <t>シテイ</t>
    </rPh>
    <rPh sb="13" eb="15">
      <t>バアイ</t>
    </rPh>
    <rPh sb="18" eb="19">
      <t>ムネ</t>
    </rPh>
    <rPh sb="20" eb="21">
      <t>ツタ</t>
    </rPh>
    <rPh sb="28" eb="30">
      <t>シンセイ</t>
    </rPh>
    <rPh sb="32" eb="34">
      <t>バアイ</t>
    </rPh>
    <rPh sb="35" eb="38">
      <t>イニンジョウ</t>
    </rPh>
    <rPh sb="40" eb="42">
      <t>ブショ</t>
    </rPh>
    <rPh sb="42" eb="43">
      <t>ベツ</t>
    </rPh>
    <rPh sb="44" eb="45">
      <t>ワ</t>
    </rPh>
    <rPh sb="47" eb="50">
      <t>イニンジョウ</t>
    </rPh>
    <rPh sb="55" eb="57">
      <t>シンセイ</t>
    </rPh>
    <phoneticPr fontId="1"/>
  </si>
  <si>
    <r>
      <t>注３　　</t>
    </r>
    <r>
      <rPr>
        <sz val="12"/>
        <color rgb="FF0070C0"/>
        <rFont val="HGPｺﾞｼｯｸM"/>
        <family val="3"/>
        <charset val="128"/>
      </rPr>
      <t>申請する場合の委任状は、部署別に分けた委任状をまとめて申請してください。　詳しくは、申請する自動車安全運転センター都道府県事務所に確認してください。</t>
    </r>
    <rPh sb="0" eb="1">
      <t>チュウ</t>
    </rPh>
    <rPh sb="4" eb="6">
      <t>シンセイ</t>
    </rPh>
    <rPh sb="8" eb="10">
      <t>バアイ</t>
    </rPh>
    <rPh sb="11" eb="14">
      <t>イニンジョウ</t>
    </rPh>
    <rPh sb="16" eb="18">
      <t>ブショ</t>
    </rPh>
    <rPh sb="18" eb="19">
      <t>ベツ</t>
    </rPh>
    <rPh sb="20" eb="21">
      <t>ワ</t>
    </rPh>
    <rPh sb="23" eb="26">
      <t>イニンジョウ</t>
    </rPh>
    <rPh sb="31" eb="33">
      <t>シンセイ</t>
    </rPh>
    <rPh sb="41" eb="42">
      <t>クワ</t>
    </rPh>
    <rPh sb="46" eb="48">
      <t>シンセイ</t>
    </rPh>
    <rPh sb="50" eb="53">
      <t>ジドウシャ</t>
    </rPh>
    <rPh sb="53" eb="55">
      <t>アンゼン</t>
    </rPh>
    <rPh sb="55" eb="57">
      <t>ウンテン</t>
    </rPh>
    <rPh sb="61" eb="65">
      <t>トドウフケン</t>
    </rPh>
    <rPh sb="65" eb="67">
      <t>ジム</t>
    </rPh>
    <rPh sb="67" eb="68">
      <t>ショ</t>
    </rPh>
    <rPh sb="69" eb="71">
      <t>カクニン</t>
    </rPh>
    <phoneticPr fontId="1"/>
  </si>
  <si>
    <r>
      <t>注１　　</t>
    </r>
    <r>
      <rPr>
        <sz val="12"/>
        <color rgb="FF0070C0"/>
        <rFont val="HGPｺﾞｼｯｸM"/>
        <family val="3"/>
        <charset val="128"/>
      </rPr>
      <t>自動車安全運転センターに運転記録証明書の一括申請する際、事前に電話等で全体及び各支店、</t>
    </r>
    <r>
      <rPr>
        <sz val="12"/>
        <color rgb="FFFF0000"/>
        <rFont val="HGPｺﾞｼｯｸM"/>
        <family val="3"/>
        <charset val="128"/>
      </rPr>
      <t>各営業所別の「分析結果」が必要と連絡</t>
    </r>
    <r>
      <rPr>
        <sz val="12"/>
        <color rgb="FF0070C0"/>
        <rFont val="HGPｺﾞｼｯｸM"/>
        <family val="3"/>
        <charset val="128"/>
      </rPr>
      <t>してください。　</t>
    </r>
    <rPh sb="0" eb="1">
      <t>チュウ</t>
    </rPh>
    <rPh sb="4" eb="7">
      <t>ジドウシャ</t>
    </rPh>
    <rPh sb="7" eb="9">
      <t>アンゼン</t>
    </rPh>
    <rPh sb="9" eb="11">
      <t>ウンテン</t>
    </rPh>
    <rPh sb="16" eb="18">
      <t>ウンテン</t>
    </rPh>
    <rPh sb="18" eb="20">
      <t>キロク</t>
    </rPh>
    <rPh sb="20" eb="23">
      <t>ショウメイショ</t>
    </rPh>
    <rPh sb="24" eb="26">
      <t>イッカツ</t>
    </rPh>
    <rPh sb="26" eb="28">
      <t>シンセイ</t>
    </rPh>
    <rPh sb="30" eb="31">
      <t>サイ</t>
    </rPh>
    <rPh sb="35" eb="37">
      <t>デンワ</t>
    </rPh>
    <rPh sb="37" eb="38">
      <t>トウ</t>
    </rPh>
    <rPh sb="39" eb="41">
      <t>ゼンタイ</t>
    </rPh>
    <rPh sb="41" eb="42">
      <t>オヨ</t>
    </rPh>
    <rPh sb="43" eb="44">
      <t>カク</t>
    </rPh>
    <rPh sb="44" eb="46">
      <t>シテン</t>
    </rPh>
    <rPh sb="47" eb="48">
      <t>カク</t>
    </rPh>
    <rPh sb="48" eb="51">
      <t>エイギョウショ</t>
    </rPh>
    <rPh sb="51" eb="52">
      <t>ベツ</t>
    </rPh>
    <rPh sb="54" eb="56">
      <t>ブンセキ</t>
    </rPh>
    <rPh sb="56" eb="58">
      <t>ケッカ</t>
    </rPh>
    <rPh sb="60" eb="62">
      <t>ヒツヨウ</t>
    </rPh>
    <phoneticPr fontId="1"/>
  </si>
  <si>
    <t>審査表 (○○株式会社)　H**．２．１～ H**．７．３１　</t>
    <rPh sb="0" eb="2">
      <t>シンサ</t>
    </rPh>
    <rPh sb="2" eb="3">
      <t>ヒョウ</t>
    </rPh>
    <rPh sb="7" eb="11">
      <t>カブシキガイシャ</t>
    </rPh>
    <phoneticPr fontId="1"/>
  </si>
</sst>
</file>

<file path=xl/styles.xml><?xml version="1.0" encoding="utf-8"?>
<styleSheet xmlns="http://schemas.openxmlformats.org/spreadsheetml/2006/main">
  <numFmts count="4">
    <numFmt numFmtId="176" formatCode="0.0"/>
    <numFmt numFmtId="177" formatCode="0_);[Red]\(0\)"/>
    <numFmt numFmtId="178" formatCode="0.00_);[Red]\(0.00\)"/>
    <numFmt numFmtId="179" formatCode="###,###&quot;点&quot;"/>
  </numFmts>
  <fonts count="14">
    <font>
      <sz val="11"/>
      <name val="標準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ＲＦＰ本明朝-Ｌ"/>
      <family val="3"/>
      <charset val="128"/>
    </font>
    <font>
      <sz val="9"/>
      <name val="ＲＦＰ本明朝-Ｌ"/>
      <family val="3"/>
      <charset val="128"/>
    </font>
    <font>
      <sz val="8"/>
      <name val="ＲＦＰ本明朝-Ｌ"/>
      <family val="3"/>
      <charset val="128"/>
    </font>
    <font>
      <sz val="6"/>
      <name val="ＲＦＰ本明朝-Ｌ"/>
      <family val="3"/>
      <charset val="128"/>
    </font>
    <font>
      <sz val="11"/>
      <name val="ＲＦＰ本明朝-Ｌ"/>
      <family val="3"/>
      <charset val="128"/>
    </font>
    <font>
      <sz val="12"/>
      <name val="ＲＦＰ本明朝-Ｌ"/>
      <family val="3"/>
      <charset val="128"/>
    </font>
    <font>
      <sz val="6"/>
      <name val="標準明朝"/>
      <family val="1"/>
      <charset val="128"/>
    </font>
    <font>
      <sz val="12"/>
      <color indexed="56"/>
      <name val="HG創英ﾌﾟﾚｾﾞﾝｽEB"/>
      <family val="1"/>
      <charset val="128"/>
    </font>
    <font>
      <sz val="10"/>
      <name val="ＭＳ Ｐゴシック"/>
      <family val="3"/>
      <charset val="128"/>
    </font>
    <font>
      <sz val="12"/>
      <color rgb="FFFF0000"/>
      <name val="HGPｺﾞｼｯｸM"/>
      <family val="3"/>
      <charset val="128"/>
    </font>
    <font>
      <sz val="12"/>
      <color rgb="FF0070C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45">
    <xf numFmtId="0" fontId="0" fillId="0" borderId="0" xfId="0"/>
    <xf numFmtId="0" fontId="3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/>
    <xf numFmtId="0" fontId="3" fillId="0" borderId="1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right" vertical="top"/>
      <protection locked="0"/>
    </xf>
    <xf numFmtId="0" fontId="7" fillId="0" borderId="0" xfId="3" applyFont="1"/>
    <xf numFmtId="0" fontId="4" fillId="0" borderId="0" xfId="0" applyFont="1" applyFill="1"/>
    <xf numFmtId="0" fontId="2" fillId="0" borderId="2" xfId="2" applyBorder="1"/>
    <xf numFmtId="0" fontId="3" fillId="0" borderId="0" xfId="0" applyFont="1" applyFill="1" applyBorder="1"/>
    <xf numFmtId="0" fontId="7" fillId="0" borderId="0" xfId="3" applyFont="1" applyBorder="1"/>
    <xf numFmtId="0" fontId="4" fillId="0" borderId="2" xfId="0" applyFont="1" applyFill="1" applyBorder="1" applyAlignment="1" applyProtection="1">
      <protection locked="0"/>
    </xf>
    <xf numFmtId="178" fontId="4" fillId="0" borderId="2" xfId="0" applyNumberFormat="1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quotePrefix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6" xfId="0" quotePrefix="1" applyFont="1" applyFill="1" applyBorder="1" applyAlignment="1" applyProtection="1">
      <alignment horizontal="center" vertical="center"/>
      <protection locked="0"/>
    </xf>
    <xf numFmtId="0" fontId="3" fillId="0" borderId="1" xfId="0" quotePrefix="1" applyFont="1" applyFill="1" applyBorder="1" applyAlignment="1" applyProtection="1">
      <alignment horizontal="center" vertical="center"/>
      <protection locked="0"/>
    </xf>
    <xf numFmtId="0" fontId="3" fillId="0" borderId="7" xfId="0" quotePrefix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8" xfId="0" quotePrefix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quotePrefix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20" fontId="8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79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77" fontId="4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78" fontId="6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1" xfId="2" applyFont="1" applyBorder="1"/>
    <xf numFmtId="0" fontId="2" fillId="0" borderId="9" xfId="2" applyBorder="1"/>
    <xf numFmtId="0" fontId="3" fillId="0" borderId="9" xfId="0" applyFont="1" applyFill="1" applyBorder="1" applyAlignment="1" applyProtection="1">
      <protection locked="0"/>
    </xf>
    <xf numFmtId="178" fontId="4" fillId="0" borderId="9" xfId="0" applyNumberFormat="1" applyFont="1" applyFill="1" applyBorder="1" applyAlignment="1" applyProtection="1">
      <protection locked="0"/>
    </xf>
    <xf numFmtId="0" fontId="4" fillId="0" borderId="9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79" fontId="3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178" fontId="6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3" applyFont="1" applyBorder="1" applyAlignment="1">
      <alignment vertical="center" wrapText="1"/>
    </xf>
    <xf numFmtId="0" fontId="2" fillId="0" borderId="0" xfId="1" applyBorder="1"/>
    <xf numFmtId="0" fontId="3" fillId="0" borderId="0" xfId="0" applyFont="1" applyFill="1" applyBorder="1" applyAlignment="1" applyProtection="1">
      <protection locked="0"/>
    </xf>
    <xf numFmtId="176" fontId="3" fillId="0" borderId="0" xfId="0" applyNumberFormat="1" applyFont="1" applyFill="1" applyBorder="1" applyAlignment="1" applyProtection="1">
      <protection locked="0"/>
    </xf>
    <xf numFmtId="0" fontId="3" fillId="0" borderId="0" xfId="3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top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11" xfId="3" applyFont="1" applyBorder="1" applyAlignment="1">
      <alignment horizontal="left" vertical="center" wrapText="1"/>
    </xf>
    <xf numFmtId="0" fontId="3" fillId="0" borderId="11" xfId="3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78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9" xfId="3" applyFont="1" applyBorder="1" applyAlignment="1">
      <alignment horizontal="left" vertical="center" wrapText="1"/>
    </xf>
    <xf numFmtId="0" fontId="3" fillId="0" borderId="9" xfId="3" applyFont="1" applyFill="1" applyBorder="1" applyAlignment="1">
      <alignment horizontal="left" vertical="center" wrapText="1"/>
    </xf>
    <xf numFmtId="0" fontId="7" fillId="0" borderId="9" xfId="3" applyFont="1" applyBorder="1"/>
    <xf numFmtId="0" fontId="7" fillId="0" borderId="2" xfId="3" applyFont="1" applyBorder="1"/>
    <xf numFmtId="0" fontId="7" fillId="0" borderId="15" xfId="3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178" fontId="3" fillId="0" borderId="14" xfId="0" applyNumberFormat="1" applyFont="1" applyFill="1" applyBorder="1" applyAlignment="1" applyProtection="1">
      <alignment vertical="center"/>
      <protection locked="0"/>
    </xf>
    <xf numFmtId="178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178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178" fontId="3" fillId="3" borderId="13" xfId="0" applyNumberFormat="1" applyFont="1" applyFill="1" applyBorder="1" applyAlignment="1" applyProtection="1">
      <alignment vertical="center"/>
      <protection locked="0"/>
    </xf>
    <xf numFmtId="178" fontId="4" fillId="3" borderId="9" xfId="0" applyNumberFormat="1" applyFont="1" applyFill="1" applyBorder="1" applyAlignment="1" applyProtection="1">
      <protection locked="0"/>
    </xf>
    <xf numFmtId="0" fontId="10" fillId="0" borderId="0" xfId="0" applyFont="1" applyFill="1"/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protection locked="0"/>
    </xf>
    <xf numFmtId="0" fontId="11" fillId="0" borderId="11" xfId="2" applyFont="1" applyBorder="1"/>
    <xf numFmtId="0" fontId="11" fillId="0" borderId="9" xfId="2" applyFont="1" applyBorder="1"/>
    <xf numFmtId="177" fontId="3" fillId="2" borderId="14" xfId="0" applyNumberFormat="1" applyFont="1" applyFill="1" applyBorder="1" applyAlignment="1" applyProtection="1">
      <alignment vertical="center"/>
      <protection locked="0"/>
    </xf>
    <xf numFmtId="0" fontId="11" fillId="2" borderId="9" xfId="3" applyFont="1" applyFill="1" applyBorder="1"/>
    <xf numFmtId="0" fontId="11" fillId="0" borderId="17" xfId="2" applyFont="1" applyBorder="1"/>
    <xf numFmtId="0" fontId="11" fillId="0" borderId="2" xfId="2" applyFont="1" applyBorder="1"/>
    <xf numFmtId="0" fontId="11" fillId="2" borderId="2" xfId="3" applyFont="1" applyFill="1" applyBorder="1"/>
    <xf numFmtId="0" fontId="11" fillId="0" borderId="17" xfId="2" applyFont="1" applyFill="1" applyBorder="1"/>
    <xf numFmtId="177" fontId="3" fillId="0" borderId="14" xfId="0" applyNumberFormat="1" applyFont="1" applyFill="1" applyBorder="1" applyAlignment="1" applyProtection="1">
      <alignment vertical="center"/>
      <protection locked="0"/>
    </xf>
    <xf numFmtId="177" fontId="4" fillId="0" borderId="2" xfId="0" applyNumberFormat="1" applyFont="1" applyFill="1" applyBorder="1" applyAlignment="1" applyProtection="1">
      <protection locked="0"/>
    </xf>
    <xf numFmtId="0" fontId="12" fillId="0" borderId="0" xfId="0" applyFont="1" applyFill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horizontal="center" vertical="top"/>
      <protection locked="0"/>
    </xf>
    <xf numFmtId="0" fontId="3" fillId="0" borderId="7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住之江署一年" xfId="1"/>
    <cellStyle name="標準_住之江署半年(2)" xfId="2"/>
    <cellStyle name="標準_審査表  貝塚2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7</xdr:row>
      <xdr:rowOff>142875</xdr:rowOff>
    </xdr:from>
    <xdr:to>
      <xdr:col>10</xdr:col>
      <xdr:colOff>485775</xdr:colOff>
      <xdr:row>15</xdr:row>
      <xdr:rowOff>133350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714375" y="1343025"/>
          <a:ext cx="6124575" cy="1362075"/>
        </a:xfrm>
        <a:prstGeom prst="roundRect">
          <a:avLst>
            <a:gd name="adj" fmla="val 16667"/>
          </a:avLst>
        </a:prstGeom>
        <a:solidFill>
          <a:srgbClr val="E7FFFF"/>
        </a:solidFill>
        <a:ln w="19050">
          <a:solidFill>
            <a:srgbClr val="FFC000"/>
          </a:solidFill>
          <a:round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2060"/>
              </a:solidFill>
              <a:latin typeface="HG創英角ｺﾞｼｯｸUB"/>
              <a:ea typeface="HG創英角ｺﾞｼｯｸUB"/>
            </a:rPr>
            <a:t>Ｑ　支店・営業所・部署、また、年代等で、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                      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安全運転に関して温度差</a:t>
          </a:r>
          <a:r>
            <a:rPr lang="ja-JP" altLang="en-US" sz="1400" b="0" i="0" u="none" strike="noStrike" baseline="0">
              <a:solidFill>
                <a:srgbClr val="002060"/>
              </a:solidFill>
              <a:latin typeface="HG創英角ｺﾞｼｯｸUB"/>
              <a:ea typeface="HG創英角ｺﾞｼｯｸUB"/>
            </a:rPr>
            <a:t>がある。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2060"/>
              </a:solidFill>
              <a:latin typeface="HG創英角ｺﾞｼｯｸUB"/>
              <a:ea typeface="HG創英角ｺﾞｼｯｸUB"/>
            </a:rPr>
            <a:t>Ｑ　社員に対して意識付けを図りたい。</a:t>
          </a:r>
        </a:p>
      </xdr:txBody>
    </xdr:sp>
    <xdr:clientData/>
  </xdr:twoCellAnchor>
  <xdr:twoCellAnchor>
    <xdr:from>
      <xdr:col>1</xdr:col>
      <xdr:colOff>561975</xdr:colOff>
      <xdr:row>16</xdr:row>
      <xdr:rowOff>85725</xdr:rowOff>
    </xdr:from>
    <xdr:to>
      <xdr:col>10</xdr:col>
      <xdr:colOff>352425</xdr:colOff>
      <xdr:row>27</xdr:row>
      <xdr:rowOff>28575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42950" y="2828925"/>
          <a:ext cx="5962650" cy="1828800"/>
        </a:xfrm>
        <a:prstGeom prst="roundRect">
          <a:avLst>
            <a:gd name="adj" fmla="val 8333"/>
          </a:avLst>
        </a:prstGeom>
        <a:solidFill>
          <a:srgbClr val="FFFFFF"/>
        </a:solidFill>
        <a:ln w="9525">
          <a:solidFill>
            <a:srgbClr val="FFC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2060"/>
              </a:solidFill>
              <a:latin typeface="HG創英角ｺﾞｼｯｸUB"/>
              <a:ea typeface="HG創英角ｺﾞｼｯｸUB"/>
            </a:rPr>
            <a:t>Ａ　毎年、全員の運転記録証明書を取得しているのでしたら</a:t>
          </a:r>
          <a:endParaRPr lang="ja-JP" altLang="en-US" sz="1400" b="0" i="0" u="none" strike="noStrik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　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「安全運転コンテスト」の実施を提案します。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　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　　</a:t>
          </a:r>
          <a:r>
            <a:rPr lang="ja-JP" altLang="en-US" sz="1400" b="0" i="0" u="none" strike="noStrike" baseline="0">
              <a:solidFill>
                <a:srgbClr val="002060"/>
              </a:solidFill>
              <a:latin typeface="HG創英角ｺﾞｼｯｸUB"/>
              <a:ea typeface="HG創英角ｺﾞｼｯｸUB"/>
            </a:rPr>
            <a:t>支店・営業所・部署別、また、年代別、入社年別対抗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2060"/>
              </a:solidFill>
              <a:latin typeface="HG創英角ｺﾞｼｯｸUB"/>
              <a:ea typeface="HG創英角ｺﾞｼｯｸUB"/>
            </a:rPr>
            <a:t>　の交通安全の実践活動です。</a:t>
          </a:r>
        </a:p>
      </xdr:txBody>
    </xdr:sp>
    <xdr:clientData/>
  </xdr:twoCellAnchor>
  <xdr:oneCellAnchor>
    <xdr:from>
      <xdr:col>10</xdr:col>
      <xdr:colOff>676275</xdr:colOff>
      <xdr:row>8</xdr:row>
      <xdr:rowOff>19050</xdr:rowOff>
    </xdr:from>
    <xdr:ext cx="2984867" cy="3690957"/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7029450" y="1390650"/>
          <a:ext cx="2984867" cy="3690957"/>
        </a:xfrm>
        <a:prstGeom prst="foldedCorner">
          <a:avLst>
            <a:gd name="adj" fmla="val 10144"/>
          </a:avLst>
        </a:prstGeom>
        <a:solidFill>
          <a:srgbClr val="FFFFE5"/>
        </a:solidFill>
        <a:ln w="25400">
          <a:solidFill>
            <a:srgbClr val="339933"/>
          </a:solidFill>
          <a:round/>
          <a:headEnd/>
          <a:tailEnd/>
        </a:ln>
      </xdr:spPr>
      <xdr:txBody>
        <a:bodyPr wrap="none" lIns="72000" tIns="46800" rIns="90000" bIns="46800" anchor="t" upright="1">
          <a:spAutoFit/>
        </a:bodyPr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ﾌﾟﾚｾﾞﾝｽEB"/>
              <a:ea typeface="HG創英ﾌﾟﾚｾﾞﾝｽEB"/>
            </a:rPr>
            <a:t>★　１人では、無事故・無違反で頑張ろう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ﾌﾟﾚｾﾞﾝｽEB"/>
              <a:ea typeface="HG創英ﾌﾟﾚｾﾞﾝｽEB"/>
            </a:rPr>
            <a:t>　と思っても、時間の経過と共に忘れてし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ﾌﾟﾚｾﾞﾝｽEB"/>
              <a:ea typeface="HG創英ﾌﾟﾚｾﾞﾝｽEB"/>
            </a:rPr>
            <a:t>　まうこともありますが、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ﾌﾟﾚｾﾞﾝｽEB"/>
              <a:ea typeface="HG創英ﾌﾟﾚｾﾞﾝｽEB"/>
            </a:rPr>
            <a:t>　支店・営業所また部・課別となれば、</a:t>
          </a:r>
          <a:endParaRPr lang="ja-JP" altLang="en-US" sz="1100" b="0" i="0" u="none" strike="noStrike" baseline="0">
            <a:solidFill>
              <a:srgbClr val="0000FF"/>
            </a:solidFill>
            <a:latin typeface="HG創英ﾌﾟﾚｾﾞﾝｽEB"/>
            <a:ea typeface="HG創英ﾌﾟﾚｾﾞﾝｽEB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HG創英ﾌﾟﾚｾﾞﾝｽEB"/>
              <a:ea typeface="HG創英ﾌﾟﾚｾﾞﾝｽEB"/>
            </a:rPr>
            <a:t>　　　　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創英ﾌﾟﾚｾﾞﾝｽEB"/>
              <a:ea typeface="HG創英ﾌﾟﾚｾﾞﾝｽEB"/>
            </a:rPr>
            <a:t>「迷惑をかけたくない」</a:t>
          </a:r>
          <a:endParaRPr lang="ja-JP" altLang="en-US" sz="1100" b="0" i="0" u="none" strike="noStrike" baseline="0">
            <a:solidFill>
              <a:srgbClr val="0000FF"/>
            </a:solidFill>
            <a:latin typeface="HG創英ﾌﾟﾚｾﾞﾝｽEB"/>
            <a:ea typeface="HG創英ﾌﾟﾚｾﾞﾝｽEB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HG創英ﾌﾟﾚｾﾞﾝｽEB"/>
              <a:ea typeface="HG創英ﾌﾟﾚｾﾞﾝｽEB"/>
            </a:rPr>
            <a:t>　</a:t>
          </a:r>
          <a:r>
            <a:rPr lang="ja-JP" altLang="en-US" sz="1100" b="0" i="0" u="none" strike="noStrike" baseline="0">
              <a:solidFill>
                <a:srgbClr val="333399"/>
              </a:solidFill>
              <a:latin typeface="HG創英ﾌﾟﾚｾﾞﾝｽEB"/>
              <a:ea typeface="HG創英ﾌﾟﾚｾﾞﾝｽEB"/>
            </a:rPr>
            <a:t>との意識が働き、効果があります。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333399"/>
            </a:solidFill>
            <a:latin typeface="HG創英ﾌﾟﾚｾﾞﾝｽEB"/>
            <a:ea typeface="HG創英ﾌﾟﾚｾﾞﾝｽEB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ﾌﾟﾚｾﾞﾝｽEB"/>
              <a:ea typeface="HG創英ﾌﾟﾚｾﾞﾝｽEB"/>
            </a:rPr>
            <a:t>★　支店・営業所また部・課の責任者は、</a:t>
          </a:r>
          <a:endParaRPr lang="ja-JP" altLang="en-US" sz="1100" b="0" i="0" u="none" strike="noStrike" baseline="0">
            <a:solidFill>
              <a:srgbClr val="0000FF"/>
            </a:solidFill>
            <a:latin typeface="HG創英ﾌﾟﾚｾﾞﾝｽEB"/>
            <a:ea typeface="HG創英ﾌﾟﾚｾﾞﾝｽEB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HG創英ﾌﾟﾚｾﾞﾝｽEB"/>
              <a:ea typeface="HG創英ﾌﾟﾚｾﾞﾝｽEB"/>
            </a:rPr>
            <a:t>　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創英ﾌﾟﾚｾﾞﾝｽEB"/>
              <a:ea typeface="HG創英ﾌﾟﾚｾﾞﾝｽEB"/>
            </a:rPr>
            <a:t>成績</a:t>
          </a:r>
          <a:r>
            <a:rPr lang="ja-JP" altLang="en-US" sz="1100" b="0" i="0" u="none" strike="noStrike" baseline="0">
              <a:solidFill>
                <a:srgbClr val="333399"/>
              </a:solidFill>
              <a:latin typeface="HG創英ﾌﾟﾚｾﾞﾝｽEB"/>
              <a:ea typeface="HG創英ﾌﾟﾚｾﾞﾝｽEB"/>
            </a:rPr>
            <a:t>が出ますので、部下に対しての交通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ﾌﾟﾚｾﾞﾝｽEB"/>
              <a:ea typeface="HG創英ﾌﾟﾚｾﾞﾝｽEB"/>
            </a:rPr>
            <a:t>　安全指導をする機会が多くなります。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333399"/>
            </a:solidFill>
            <a:latin typeface="HG創英ﾌﾟﾚｾﾞﾝｽEB"/>
            <a:ea typeface="HG創英ﾌﾟﾚｾﾞﾝｽEB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ﾌﾟﾚｾﾞﾝｽEB"/>
              <a:ea typeface="HG創英ﾌﾟﾚｾﾞﾝｽEB"/>
            </a:rPr>
            <a:t>★　年代、入社年別の場合は、各人の部署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ﾌﾟﾚｾﾞﾝｽEB"/>
              <a:ea typeface="HG創英ﾌﾟﾚｾﾞﾝｽEB"/>
            </a:rPr>
            <a:t>　が違うため連絡等に不都合が生じますが、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ﾌﾟﾚｾﾞﾝｽEB"/>
              <a:ea typeface="HG創英ﾌﾟﾚｾﾞﾝｽEB"/>
            </a:rPr>
            <a:t>　各年代等に統括責任者を、支店等に副責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ﾌﾟﾚｾﾞﾝｽEB"/>
              <a:ea typeface="HG創英ﾌﾟﾚｾﾞﾝｽEB"/>
            </a:rPr>
            <a:t>　任者を配置するなどして、社内メールや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ﾌﾟﾚｾﾞﾝｽEB"/>
              <a:ea typeface="HG創英ﾌﾟﾚｾﾞﾝｽEB"/>
            </a:rPr>
            <a:t>　掲示板等を有効活用して意志の疎通を図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ﾌﾟﾚｾﾞﾝｽEB"/>
              <a:ea typeface="HG創英ﾌﾟﾚｾﾞﾝｽEB"/>
            </a:rPr>
            <a:t>　ってください。</a:t>
          </a:r>
        </a:p>
      </xdr:txBody>
    </xdr:sp>
    <xdr:clientData/>
  </xdr:oneCellAnchor>
  <xdr:twoCellAnchor>
    <xdr:from>
      <xdr:col>1</xdr:col>
      <xdr:colOff>581025</xdr:colOff>
      <xdr:row>31</xdr:row>
      <xdr:rowOff>0</xdr:rowOff>
    </xdr:from>
    <xdr:to>
      <xdr:col>6</xdr:col>
      <xdr:colOff>438150</xdr:colOff>
      <xdr:row>36</xdr:row>
      <xdr:rowOff>85725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762000" y="5314950"/>
          <a:ext cx="3286125" cy="942975"/>
        </a:xfrm>
        <a:prstGeom prst="roundRect">
          <a:avLst>
            <a:gd name="adj" fmla="val 16667"/>
          </a:avLst>
        </a:prstGeom>
        <a:solidFill>
          <a:srgbClr val="E7FFFF"/>
        </a:solidFill>
        <a:ln w="19050">
          <a:solidFill>
            <a:srgbClr val="FFC000"/>
          </a:solidFill>
          <a:round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2060"/>
              </a:solidFill>
              <a:latin typeface="HG創英角ｺﾞｼｯｸUB"/>
              <a:ea typeface="HG創英角ｺﾞｼｯｸUB"/>
            </a:rPr>
            <a:t>Ｑ　どのような方法で？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2060"/>
              </a:solidFill>
              <a:latin typeface="HG創英角ｺﾞｼｯｸUB"/>
              <a:ea typeface="HG創英角ｺﾞｼｯｸUB"/>
            </a:rPr>
            <a:t>　　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2060"/>
              </a:solidFill>
              <a:latin typeface="HG創英角ｺﾞｼｯｸUB"/>
              <a:ea typeface="HG創英角ｺﾞｼｯｸUB"/>
            </a:rPr>
            <a:t>Ｑ　費用は？</a:t>
          </a:r>
        </a:p>
      </xdr:txBody>
    </xdr:sp>
    <xdr:clientData/>
  </xdr:twoCellAnchor>
  <xdr:twoCellAnchor>
    <xdr:from>
      <xdr:col>1</xdr:col>
      <xdr:colOff>85725</xdr:colOff>
      <xdr:row>64</xdr:row>
      <xdr:rowOff>66675</xdr:rowOff>
    </xdr:from>
    <xdr:to>
      <xdr:col>9</xdr:col>
      <xdr:colOff>466725</xdr:colOff>
      <xdr:row>76</xdr:row>
      <xdr:rowOff>57150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266700" y="11039475"/>
          <a:ext cx="5867400" cy="2047875"/>
        </a:xfrm>
        <a:prstGeom prst="roundRect">
          <a:avLst>
            <a:gd name="adj" fmla="val 7815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Ａ　費用は、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　　コンテストですから賞品代等の費用は必要になります。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　　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　　センターに対しての費用は、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　　毎年申請して頂いている　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運転記録証明書の手数料</a:t>
          </a:r>
          <a:endParaRPr lang="ja-JP" altLang="en-US" sz="1400" b="0" i="0" u="none" strike="noStrike" baseline="0">
            <a:solidFill>
              <a:srgbClr val="333399"/>
            </a:solidFill>
            <a:latin typeface="HG創英角ｺﾞｼｯｸUB"/>
            <a:ea typeface="HG創英角ｺﾞｼｯｸUB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　　のみです。</a:t>
          </a:r>
        </a:p>
      </xdr:txBody>
    </xdr:sp>
    <xdr:clientData/>
  </xdr:twoCellAnchor>
  <xdr:twoCellAnchor>
    <xdr:from>
      <xdr:col>9</xdr:col>
      <xdr:colOff>590550</xdr:colOff>
      <xdr:row>64</xdr:row>
      <xdr:rowOff>38100</xdr:rowOff>
    </xdr:from>
    <xdr:to>
      <xdr:col>16</xdr:col>
      <xdr:colOff>533400</xdr:colOff>
      <xdr:row>84</xdr:row>
      <xdr:rowOff>95250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6257925" y="11010900"/>
          <a:ext cx="4743450" cy="3486150"/>
        </a:xfrm>
        <a:prstGeom prst="roundRect">
          <a:avLst>
            <a:gd name="adj" fmla="val 5144"/>
          </a:avLst>
        </a:prstGeom>
        <a:solidFill>
          <a:srgbClr val="FFFFFF"/>
        </a:solidFill>
        <a:ln w="9525">
          <a:solidFill>
            <a:srgbClr val="00008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申請例　毎年１月に申請している企業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333399"/>
            </a:solidFill>
            <a:latin typeface="HG創英角ｺﾞｼｯｸUB"/>
            <a:ea typeface="HG創英角ｺﾞｼｯｸUB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○　コンテスト期間　１０月１日～１２月３１日　の場合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333399"/>
            </a:solidFill>
            <a:latin typeface="HG創英角ｺﾞｼｯｸUB"/>
            <a:ea typeface="HG創英角ｺﾞｼｯｸUB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　Ａ営業所　　　　　　　　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　Ｂ営業所　各別の委任状を　　　　申請時に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　Ｃ営業所　まとめて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１月に</a:t>
          </a:r>
          <a:r>
            <a:rPr lang="ja-JP" altLang="en-US" sz="11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→　　 ○社内コンテスト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　Ｄ営業所　申請　　　　　　　　　 ○コンテスト期間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　Ｅ営業所　　　　　　　　　　　　をお申し出ください。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333399"/>
            </a:solidFill>
            <a:latin typeface="HG創英角ｺﾞｼｯｸUB"/>
            <a:ea typeface="HG創英角ｺﾞｼｯｸUB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証明書発行時に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　○運転記録証明書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　○各営業所の分析結果</a:t>
          </a:r>
          <a:r>
            <a:rPr lang="en-US" altLang="ja-JP" sz="11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(</a:t>
          </a:r>
          <a:r>
            <a:rPr lang="ja-JP" altLang="en-US" sz="11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１年間</a:t>
          </a:r>
          <a:r>
            <a:rPr lang="en-US" altLang="ja-JP" sz="11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)</a:t>
          </a:r>
          <a:r>
            <a:rPr lang="ja-JP" altLang="en-US" sz="11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○全体の分析結果</a:t>
          </a:r>
          <a:r>
            <a:rPr lang="en-US" altLang="ja-JP" sz="11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(</a:t>
          </a:r>
          <a:r>
            <a:rPr lang="ja-JP" altLang="en-US" sz="11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１年間</a:t>
          </a:r>
          <a:r>
            <a:rPr lang="en-US" altLang="ja-JP" sz="11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以外に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　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○各営業所の分析結果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(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コンテスト期間中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　　○全体の分析結果　　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(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コンテスト期間中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　　○コンテスト審査表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(Excel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ファイル　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　　　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(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要望があれば、センターで作成します。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　を提供いたします。</a:t>
          </a:r>
        </a:p>
      </xdr:txBody>
    </xdr:sp>
    <xdr:clientData/>
  </xdr:twoCellAnchor>
  <xdr:twoCellAnchor editAs="oneCell">
    <xdr:from>
      <xdr:col>1</xdr:col>
      <xdr:colOff>361950</xdr:colOff>
      <xdr:row>42</xdr:row>
      <xdr:rowOff>9525</xdr:rowOff>
    </xdr:from>
    <xdr:to>
      <xdr:col>15</xdr:col>
      <xdr:colOff>609600</xdr:colOff>
      <xdr:row>61</xdr:row>
      <xdr:rowOff>104775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7210425"/>
          <a:ext cx="9848850" cy="3352800"/>
        </a:xfrm>
        <a:prstGeom prst="rect">
          <a:avLst/>
        </a:prstGeom>
        <a:solidFill>
          <a:srgbClr val="EBFFFF"/>
        </a:solidFill>
        <a:ln w="38100" cmpd="dbl">
          <a:solidFill>
            <a:srgbClr val="00CCFF"/>
          </a:solidFill>
          <a:miter lim="800000"/>
          <a:headEnd/>
          <a:tailEnd/>
        </a:ln>
      </xdr:spPr>
    </xdr:pic>
    <xdr:clientData/>
  </xdr:twoCellAnchor>
  <xdr:twoCellAnchor>
    <xdr:from>
      <xdr:col>6</xdr:col>
      <xdr:colOff>600075</xdr:colOff>
      <xdr:row>31</xdr:row>
      <xdr:rowOff>66675</xdr:rowOff>
    </xdr:from>
    <xdr:to>
      <xdr:col>15</xdr:col>
      <xdr:colOff>466725</xdr:colOff>
      <xdr:row>43</xdr:row>
      <xdr:rowOff>47625</xdr:rowOff>
    </xdr:to>
    <xdr:sp macro="" textlink="">
      <xdr:nvSpPr>
        <xdr:cNvPr id="9" name="AutoShape 7"/>
        <xdr:cNvSpPr>
          <a:spLocks noChangeArrowheads="1"/>
        </xdr:cNvSpPr>
      </xdr:nvSpPr>
      <xdr:spPr bwMode="auto">
        <a:xfrm>
          <a:off x="4210050" y="5381625"/>
          <a:ext cx="6038850" cy="2038350"/>
        </a:xfrm>
        <a:prstGeom prst="roundRect">
          <a:avLst>
            <a:gd name="adj" fmla="val 7815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Ａ　審査は、「運転記録証明書の分析結果」を基に審査します。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　　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　　</a:t>
          </a:r>
          <a:r>
            <a:rPr lang="ja-JP" altLang="en-US" sz="1400" b="0" i="0" u="none" strike="noStrike" baseline="0">
              <a:solidFill>
                <a:srgbClr val="333399"/>
              </a:solidFill>
              <a:latin typeface="HGPｺﾞｼｯｸE" pitchFamily="50" charset="-128"/>
              <a:ea typeface="HGPｺﾞｼｯｸE" pitchFamily="50" charset="-128"/>
            </a:rPr>
            <a:t>○　交通事故</a:t>
          </a:r>
          <a:r>
            <a:rPr lang="en-US" altLang="ja-JP" sz="1400" b="0" i="0" u="none" strike="noStrike" baseline="0">
              <a:solidFill>
                <a:srgbClr val="333399"/>
              </a:solidFill>
              <a:latin typeface="HGPｺﾞｼｯｸE" pitchFamily="50" charset="-128"/>
              <a:ea typeface="HGPｺﾞｼｯｸE" pitchFamily="50" charset="-128"/>
            </a:rPr>
            <a:t>(</a:t>
          </a:r>
          <a:r>
            <a:rPr lang="ja-JP" altLang="en-US" sz="1400" b="0" i="0" u="none" strike="noStrike" baseline="0">
              <a:solidFill>
                <a:srgbClr val="333399"/>
              </a:solidFill>
              <a:latin typeface="HGPｺﾞｼｯｸE" pitchFamily="50" charset="-128"/>
              <a:ea typeface="HGPｺﾞｼｯｸE" pitchFamily="50" charset="-128"/>
            </a:rPr>
            <a:t>死亡・重傷・軽傷・物損</a:t>
          </a:r>
          <a:r>
            <a:rPr lang="en-US" altLang="ja-JP" sz="1400" b="0" i="0" u="none" strike="noStrike" baseline="0">
              <a:solidFill>
                <a:srgbClr val="333399"/>
              </a:solidFill>
              <a:latin typeface="HGPｺﾞｼｯｸE" pitchFamily="50" charset="-128"/>
              <a:ea typeface="HGPｺﾞｼｯｸE" pitchFamily="50" charset="-128"/>
            </a:rPr>
            <a:t>)</a:t>
          </a:r>
        </a:p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333399"/>
              </a:solidFill>
              <a:latin typeface="HGPｺﾞｼｯｸE" pitchFamily="50" charset="-128"/>
              <a:ea typeface="HGPｺﾞｼｯｸE" pitchFamily="50" charset="-128"/>
            </a:rPr>
            <a:t>      </a:t>
          </a:r>
          <a:r>
            <a:rPr lang="ja-JP" altLang="en-US" sz="1400" b="0" i="0" u="none" strike="noStrike" baseline="0">
              <a:solidFill>
                <a:srgbClr val="333399"/>
              </a:solidFill>
              <a:latin typeface="HGPｺﾞｼｯｸE" pitchFamily="50" charset="-128"/>
              <a:ea typeface="HGPｺﾞｼｯｸE" pitchFamily="50" charset="-128"/>
            </a:rPr>
            <a:t>　　交通違反（分析結果に出ている１３項目の違反）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HGPｺﾞｼｯｸE" pitchFamily="50" charset="-128"/>
              <a:ea typeface="HGPｺﾞｼｯｸE" pitchFamily="50" charset="-128"/>
            </a:rPr>
            <a:t>　　　　　の各別に減点点数を配分　　　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HGPｺﾞｼｯｸE" pitchFamily="50" charset="-128"/>
              <a:ea typeface="HGPｺﾞｼｯｸE" pitchFamily="50" charset="-128"/>
            </a:rPr>
            <a:t>　　　○　成績指数＝営業所全体の減点点数</a:t>
          </a:r>
          <a:r>
            <a:rPr lang="en-US" altLang="ja-JP" sz="1400" b="0" i="0" u="none" strike="noStrike" baseline="0">
              <a:solidFill>
                <a:srgbClr val="333399"/>
              </a:solidFill>
              <a:latin typeface="HGPｺﾞｼｯｸE" pitchFamily="50" charset="-128"/>
              <a:ea typeface="HGPｺﾞｼｯｸE" pitchFamily="50" charset="-128"/>
            </a:rPr>
            <a:t>÷</a:t>
          </a:r>
          <a:r>
            <a:rPr lang="ja-JP" altLang="en-US" sz="1400" b="0" i="0" u="none" strike="noStrike" baseline="0">
              <a:solidFill>
                <a:srgbClr val="333399"/>
              </a:solidFill>
              <a:latin typeface="HGPｺﾞｼｯｸE" pitchFamily="50" charset="-128"/>
              <a:ea typeface="HGPｺﾞｼｯｸE" pitchFamily="50" charset="-128"/>
            </a:rPr>
            <a:t>参加人員</a:t>
          </a:r>
          <a:r>
            <a:rPr lang="en-US" altLang="ja-JP" sz="1400" b="0" i="0" u="none" strike="noStrike" baseline="0">
              <a:solidFill>
                <a:srgbClr val="333399"/>
              </a:solidFill>
              <a:latin typeface="HGPｺﾞｼｯｸE" pitchFamily="50" charset="-128"/>
              <a:ea typeface="HGPｺﾞｼｯｸE" pitchFamily="50" charset="-128"/>
            </a:rPr>
            <a:t>×</a:t>
          </a:r>
          <a:r>
            <a:rPr lang="ja-JP" altLang="en-US" sz="1400" b="0" i="0" u="none" strike="noStrike" baseline="0">
              <a:solidFill>
                <a:srgbClr val="333399"/>
              </a:solidFill>
              <a:latin typeface="HGPｺﾞｼｯｸE" pitchFamily="50" charset="-128"/>
              <a:ea typeface="HGPｺﾞｼｯｸE" pitchFamily="50" charset="-128"/>
            </a:rPr>
            <a:t>１００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HGPｺﾞｼｯｸE" pitchFamily="50" charset="-128"/>
              <a:ea typeface="HGPｺﾞｼｯｸE" pitchFamily="50" charset="-128"/>
            </a:rPr>
            <a:t>　　　○　成績指数の低い営業所が上位となります。</a:t>
          </a:r>
        </a:p>
      </xdr:txBody>
    </xdr:sp>
    <xdr:clientData/>
  </xdr:twoCellAnchor>
  <xdr:twoCellAnchor>
    <xdr:from>
      <xdr:col>2</xdr:col>
      <xdr:colOff>552450</xdr:colOff>
      <xdr:row>1</xdr:row>
      <xdr:rowOff>47625</xdr:rowOff>
    </xdr:from>
    <xdr:to>
      <xdr:col>15</xdr:col>
      <xdr:colOff>104775</xdr:colOff>
      <xdr:row>6</xdr:row>
      <xdr:rowOff>57150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1419225" y="219075"/>
          <a:ext cx="8467725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3333CC"/>
              </a:solidFill>
              <a:latin typeface="ＤＦ特太ゴシック体"/>
            </a:rPr>
            <a:t>自社内 安全運転コンテスト</a:t>
          </a:r>
        </a:p>
      </xdr:txBody>
    </xdr:sp>
    <xdr:clientData/>
  </xdr:twoCellAnchor>
  <xdr:twoCellAnchor>
    <xdr:from>
      <xdr:col>1</xdr:col>
      <xdr:colOff>76200</xdr:colOff>
      <xdr:row>77</xdr:row>
      <xdr:rowOff>9525</xdr:rowOff>
    </xdr:from>
    <xdr:to>
      <xdr:col>9</xdr:col>
      <xdr:colOff>457200</xdr:colOff>
      <xdr:row>83</xdr:row>
      <xdr:rowOff>114300</xdr:rowOff>
    </xdr:to>
    <xdr:sp macro="" textlink="">
      <xdr:nvSpPr>
        <xdr:cNvPr id="11" name="AutoShape 11"/>
        <xdr:cNvSpPr>
          <a:spLocks noChangeArrowheads="1"/>
        </xdr:cNvSpPr>
      </xdr:nvSpPr>
      <xdr:spPr bwMode="auto">
        <a:xfrm>
          <a:off x="257175" y="13211175"/>
          <a:ext cx="5867400" cy="1133475"/>
        </a:xfrm>
        <a:prstGeom prst="roundRect">
          <a:avLst>
            <a:gd name="adj" fmla="val 7815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　　★　自社内安全運転コンテスト用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　　　　　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HG創英角ｺﾞｼｯｸUB"/>
              <a:ea typeface="HG創英角ｺﾞｼｯｸUB"/>
            </a:rPr>
            <a:t>○　実施要綱　　○　審査要領</a:t>
          </a:r>
          <a:endParaRPr lang="ja-JP" altLang="en-US" sz="1400" b="0" i="0" u="none" strike="noStrike" baseline="0">
            <a:solidFill>
              <a:srgbClr val="333399"/>
            </a:solidFill>
            <a:latin typeface="HG創英角ｺﾞｼｯｸUB"/>
            <a:ea typeface="HG創英角ｺﾞｼｯｸUB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HG創英角ｺﾞｼｯｸUB"/>
              <a:ea typeface="HG創英角ｺﾞｼｯｸUB"/>
            </a:rPr>
            <a:t>　　　　の見本もあります。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20450" zoomScaleNormal="141" zoomScaleSheetLayoutView="6" workbookViewId="0"/>
  </sheetViews>
  <sheetFormatPr defaultRowHeight="13.5"/>
  <sheetData/>
  <phoneticPr fontId="9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93" sqref="F93"/>
    </sheetView>
  </sheetViews>
  <sheetFormatPr defaultRowHeight="13.5"/>
  <cols>
    <col min="1" max="1" width="2.375" customWidth="1"/>
    <col min="257" max="257" width="2.375" customWidth="1"/>
    <col min="513" max="513" width="2.375" customWidth="1"/>
    <col min="769" max="769" width="2.375" customWidth="1"/>
    <col min="1025" max="1025" width="2.375" customWidth="1"/>
    <col min="1281" max="1281" width="2.375" customWidth="1"/>
    <col min="1537" max="1537" width="2.375" customWidth="1"/>
    <col min="1793" max="1793" width="2.375" customWidth="1"/>
    <col min="2049" max="2049" width="2.375" customWidth="1"/>
    <col min="2305" max="2305" width="2.375" customWidth="1"/>
    <col min="2561" max="2561" width="2.375" customWidth="1"/>
    <col min="2817" max="2817" width="2.375" customWidth="1"/>
    <col min="3073" max="3073" width="2.375" customWidth="1"/>
    <col min="3329" max="3329" width="2.375" customWidth="1"/>
    <col min="3585" max="3585" width="2.375" customWidth="1"/>
    <col min="3841" max="3841" width="2.375" customWidth="1"/>
    <col min="4097" max="4097" width="2.375" customWidth="1"/>
    <col min="4353" max="4353" width="2.375" customWidth="1"/>
    <col min="4609" max="4609" width="2.375" customWidth="1"/>
    <col min="4865" max="4865" width="2.375" customWidth="1"/>
    <col min="5121" max="5121" width="2.375" customWidth="1"/>
    <col min="5377" max="5377" width="2.375" customWidth="1"/>
    <col min="5633" max="5633" width="2.375" customWidth="1"/>
    <col min="5889" max="5889" width="2.375" customWidth="1"/>
    <col min="6145" max="6145" width="2.375" customWidth="1"/>
    <col min="6401" max="6401" width="2.375" customWidth="1"/>
    <col min="6657" max="6657" width="2.375" customWidth="1"/>
    <col min="6913" max="6913" width="2.375" customWidth="1"/>
    <col min="7169" max="7169" width="2.375" customWidth="1"/>
    <col min="7425" max="7425" width="2.375" customWidth="1"/>
    <col min="7681" max="7681" width="2.375" customWidth="1"/>
    <col min="7937" max="7937" width="2.375" customWidth="1"/>
    <col min="8193" max="8193" width="2.375" customWidth="1"/>
    <col min="8449" max="8449" width="2.375" customWidth="1"/>
    <col min="8705" max="8705" width="2.375" customWidth="1"/>
    <col min="8961" max="8961" width="2.375" customWidth="1"/>
    <col min="9217" max="9217" width="2.375" customWidth="1"/>
    <col min="9473" max="9473" width="2.375" customWidth="1"/>
    <col min="9729" max="9729" width="2.375" customWidth="1"/>
    <col min="9985" max="9985" width="2.375" customWidth="1"/>
    <col min="10241" max="10241" width="2.375" customWidth="1"/>
    <col min="10497" max="10497" width="2.375" customWidth="1"/>
    <col min="10753" max="10753" width="2.375" customWidth="1"/>
    <col min="11009" max="11009" width="2.375" customWidth="1"/>
    <col min="11265" max="11265" width="2.375" customWidth="1"/>
    <col min="11521" max="11521" width="2.375" customWidth="1"/>
    <col min="11777" max="11777" width="2.375" customWidth="1"/>
    <col min="12033" max="12033" width="2.375" customWidth="1"/>
    <col min="12289" max="12289" width="2.375" customWidth="1"/>
    <col min="12545" max="12545" width="2.375" customWidth="1"/>
    <col min="12801" max="12801" width="2.375" customWidth="1"/>
    <col min="13057" max="13057" width="2.375" customWidth="1"/>
    <col min="13313" max="13313" width="2.375" customWidth="1"/>
    <col min="13569" max="13569" width="2.375" customWidth="1"/>
    <col min="13825" max="13825" width="2.375" customWidth="1"/>
    <col min="14081" max="14081" width="2.375" customWidth="1"/>
    <col min="14337" max="14337" width="2.375" customWidth="1"/>
    <col min="14593" max="14593" width="2.375" customWidth="1"/>
    <col min="14849" max="14849" width="2.375" customWidth="1"/>
    <col min="15105" max="15105" width="2.375" customWidth="1"/>
    <col min="15361" max="15361" width="2.375" customWidth="1"/>
    <col min="15617" max="15617" width="2.375" customWidth="1"/>
    <col min="15873" max="15873" width="2.375" customWidth="1"/>
    <col min="16129" max="16129" width="2.375" customWidth="1"/>
  </cols>
  <sheetData/>
  <phoneticPr fontId="9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J316"/>
  <sheetViews>
    <sheetView tabSelected="1" zoomScaleNormal="120" workbookViewId="0">
      <selection activeCell="C8" sqref="C8"/>
    </sheetView>
  </sheetViews>
  <sheetFormatPr defaultColWidth="10.375" defaultRowHeight="12"/>
  <cols>
    <col min="1" max="1" width="4.5" style="4" bestFit="1" customWidth="1"/>
    <col min="2" max="2" width="6" style="4" bestFit="1" customWidth="1"/>
    <col min="3" max="3" width="30.75" style="4" customWidth="1"/>
    <col min="4" max="4" width="5.75" style="10" customWidth="1"/>
    <col min="5" max="5" width="6.875" style="4" customWidth="1"/>
    <col min="6" max="6" width="6.125" style="4" customWidth="1"/>
    <col min="7" max="7" width="5.625" style="4" customWidth="1"/>
    <col min="8" max="8" width="5.875" style="4" customWidth="1"/>
    <col min="9" max="9" width="6" style="4" customWidth="1"/>
    <col min="10" max="24" width="5.875" style="4" customWidth="1"/>
    <col min="25" max="25" width="7" style="4" customWidth="1"/>
    <col min="26" max="28" width="5.875" style="4" customWidth="1"/>
    <col min="29" max="29" width="7.375" style="4" customWidth="1"/>
    <col min="30" max="30" width="5.625" style="4" bestFit="1" customWidth="1"/>
    <col min="31" max="31" width="8.75" style="4" customWidth="1"/>
    <col min="32" max="33" width="9.25" style="4" bestFit="1" customWidth="1"/>
    <col min="34" max="34" width="8.625" style="4" customWidth="1"/>
    <col min="35" max="35" width="3.75" style="4" customWidth="1"/>
    <col min="36" max="61" width="3.375" style="12" customWidth="1"/>
    <col min="62" max="62" width="10.375" style="12" customWidth="1"/>
    <col min="63" max="16384" width="10.375" style="4"/>
  </cols>
  <sheetData>
    <row r="2" spans="2:62" ht="14.25">
      <c r="D2" s="97" t="s">
        <v>56</v>
      </c>
    </row>
    <row r="3" spans="2:62" ht="14.25">
      <c r="D3" s="97" t="s">
        <v>57</v>
      </c>
    </row>
    <row r="4" spans="2:62" ht="14.25">
      <c r="D4" s="97" t="s">
        <v>58</v>
      </c>
    </row>
    <row r="5" spans="2:62" ht="14.25">
      <c r="D5" s="97" t="s">
        <v>59</v>
      </c>
    </row>
    <row r="6" spans="2:62" ht="14.25">
      <c r="D6" s="97" t="s">
        <v>60</v>
      </c>
    </row>
    <row r="7" spans="2:62" ht="14.25">
      <c r="D7" s="97" t="s">
        <v>69</v>
      </c>
    </row>
    <row r="8" spans="2:62" ht="17.25" customHeight="1">
      <c r="D8" s="116" t="s">
        <v>77</v>
      </c>
    </row>
    <row r="9" spans="2:62" ht="17.25" customHeight="1">
      <c r="D9" s="116" t="s">
        <v>75</v>
      </c>
    </row>
    <row r="10" spans="2:62" ht="17.25" customHeight="1">
      <c r="D10" s="116" t="s">
        <v>76</v>
      </c>
    </row>
    <row r="11" spans="2:62" ht="15" customHeight="1">
      <c r="C11" s="39" t="s">
        <v>78</v>
      </c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3"/>
      <c r="AJ11" s="1"/>
      <c r="AK11" s="38"/>
      <c r="AL11" s="1"/>
      <c r="AN11" s="40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2:62" ht="24" customHeight="1">
      <c r="B12" s="131" t="s">
        <v>61</v>
      </c>
      <c r="C12" s="137" t="s">
        <v>70</v>
      </c>
      <c r="D12" s="139" t="s">
        <v>55</v>
      </c>
      <c r="E12" s="122" t="s">
        <v>0</v>
      </c>
      <c r="F12" s="123"/>
      <c r="G12" s="123"/>
      <c r="H12" s="123"/>
      <c r="I12" s="124"/>
      <c r="J12" s="122" t="s">
        <v>37</v>
      </c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4"/>
      <c r="Y12" s="67"/>
      <c r="Z12" s="119" t="s">
        <v>50</v>
      </c>
      <c r="AA12" s="120"/>
      <c r="AB12" s="121"/>
      <c r="AC12" s="119" t="s">
        <v>38</v>
      </c>
      <c r="AD12" s="120"/>
      <c r="AE12" s="121"/>
      <c r="AF12" s="125" t="s">
        <v>49</v>
      </c>
      <c r="AG12" s="120"/>
      <c r="AH12" s="121"/>
      <c r="AI12" s="1"/>
      <c r="AJ12" s="46"/>
      <c r="AL12" s="6"/>
      <c r="AM12" s="65"/>
      <c r="AN12" s="65"/>
      <c r="AO12" s="65"/>
      <c r="AP12" s="65"/>
      <c r="AQ12" s="65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1"/>
      <c r="BG12" s="2"/>
      <c r="BH12" s="1"/>
      <c r="BI12" s="6"/>
      <c r="BJ12" s="1"/>
    </row>
    <row r="13" spans="2:62" ht="17.25" customHeight="1">
      <c r="B13" s="132"/>
      <c r="C13" s="138"/>
      <c r="D13" s="118"/>
      <c r="E13" s="140"/>
      <c r="F13" s="141"/>
      <c r="G13" s="141"/>
      <c r="H13" s="141"/>
      <c r="I13" s="142"/>
      <c r="J13" s="5"/>
      <c r="K13" s="134" t="s">
        <v>39</v>
      </c>
      <c r="L13" s="135"/>
      <c r="M13" s="136"/>
      <c r="N13" s="21" t="s">
        <v>1</v>
      </c>
      <c r="O13" s="25" t="s">
        <v>5</v>
      </c>
      <c r="P13" s="22" t="s">
        <v>2</v>
      </c>
      <c r="Q13" s="23" t="s">
        <v>67</v>
      </c>
      <c r="R13" s="24" t="s">
        <v>4</v>
      </c>
      <c r="S13" s="25" t="s">
        <v>43</v>
      </c>
      <c r="T13" s="26" t="s">
        <v>40</v>
      </c>
      <c r="U13" s="41" t="s">
        <v>45</v>
      </c>
      <c r="V13" s="41" t="s">
        <v>41</v>
      </c>
      <c r="W13" s="143" t="s">
        <v>24</v>
      </c>
      <c r="X13" s="99"/>
      <c r="Y13" s="68"/>
      <c r="Z13" s="88" t="s">
        <v>51</v>
      </c>
      <c r="AA13" s="88" t="s">
        <v>51</v>
      </c>
      <c r="AB13" s="88" t="s">
        <v>51</v>
      </c>
      <c r="AC13" s="43" t="s">
        <v>6</v>
      </c>
      <c r="AD13" s="18" t="s">
        <v>7</v>
      </c>
      <c r="AE13" s="92" t="s">
        <v>8</v>
      </c>
      <c r="AF13" s="126" t="s">
        <v>9</v>
      </c>
      <c r="AG13" s="127"/>
      <c r="AH13" s="128"/>
      <c r="AI13" s="1"/>
      <c r="AJ13" s="46"/>
      <c r="AK13" s="65"/>
      <c r="AL13" s="6"/>
      <c r="AM13" s="1"/>
      <c r="AN13" s="1"/>
      <c r="AO13" s="1"/>
      <c r="AP13" s="1"/>
      <c r="AQ13" s="1"/>
      <c r="AR13" s="2"/>
      <c r="AS13" s="2"/>
      <c r="AT13" s="2"/>
      <c r="AU13" s="2"/>
      <c r="AV13" s="7"/>
      <c r="AW13" s="7"/>
      <c r="AX13" s="7"/>
      <c r="AY13" s="7"/>
      <c r="AZ13" s="7"/>
      <c r="BA13" s="7"/>
      <c r="BB13" s="7"/>
      <c r="BC13" s="66"/>
      <c r="BD13" s="2"/>
      <c r="BE13" s="2"/>
      <c r="BF13" s="1"/>
      <c r="BG13" s="55"/>
      <c r="BH13" s="2"/>
      <c r="BI13" s="7"/>
      <c r="BJ13" s="1"/>
    </row>
    <row r="14" spans="2:62" ht="15" customHeight="1">
      <c r="B14" s="132"/>
      <c r="C14" s="138"/>
      <c r="D14" s="118"/>
      <c r="E14" s="35" t="s">
        <v>10</v>
      </c>
      <c r="F14" s="35" t="s">
        <v>11</v>
      </c>
      <c r="G14" s="35" t="s">
        <v>12</v>
      </c>
      <c r="H14" s="36" t="s">
        <v>13</v>
      </c>
      <c r="I14" s="35" t="s">
        <v>14</v>
      </c>
      <c r="J14" s="32" t="s">
        <v>15</v>
      </c>
      <c r="K14" s="35" t="s">
        <v>16</v>
      </c>
      <c r="L14" s="35" t="s">
        <v>17</v>
      </c>
      <c r="M14" s="129" t="s">
        <v>18</v>
      </c>
      <c r="N14" s="28" t="s">
        <v>19</v>
      </c>
      <c r="O14" s="32" t="s">
        <v>23</v>
      </c>
      <c r="P14" s="89" t="s">
        <v>68</v>
      </c>
      <c r="Q14" s="30" t="s">
        <v>20</v>
      </c>
      <c r="R14" s="31" t="s">
        <v>21</v>
      </c>
      <c r="S14" s="32" t="s">
        <v>22</v>
      </c>
      <c r="T14" s="33" t="s">
        <v>44</v>
      </c>
      <c r="U14" s="42" t="s">
        <v>46</v>
      </c>
      <c r="V14" s="42" t="s">
        <v>42</v>
      </c>
      <c r="W14" s="144"/>
      <c r="X14" s="100" t="s">
        <v>25</v>
      </c>
      <c r="Y14" s="69" t="s">
        <v>26</v>
      </c>
      <c r="Z14" s="88" t="s">
        <v>52</v>
      </c>
      <c r="AA14" s="88" t="s">
        <v>53</v>
      </c>
      <c r="AB14" s="88" t="s">
        <v>54</v>
      </c>
      <c r="AC14" s="17" t="s">
        <v>48</v>
      </c>
      <c r="AD14" s="18" t="s">
        <v>27</v>
      </c>
      <c r="AE14" s="93" t="s">
        <v>28</v>
      </c>
      <c r="AF14" s="17" t="s">
        <v>29</v>
      </c>
      <c r="AG14" s="117" t="s">
        <v>22</v>
      </c>
      <c r="AH14" s="44" t="s">
        <v>64</v>
      </c>
      <c r="AI14" s="1"/>
      <c r="AJ14" s="46"/>
      <c r="AK14" s="65"/>
      <c r="AL14" s="6"/>
      <c r="AM14" s="6"/>
      <c r="AN14" s="6"/>
      <c r="AO14" s="6"/>
      <c r="AP14" s="6"/>
      <c r="AQ14" s="6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66"/>
      <c r="BD14" s="7"/>
      <c r="BE14" s="7"/>
      <c r="BF14" s="6"/>
      <c r="BG14" s="7"/>
      <c r="BH14" s="7"/>
      <c r="BI14" s="56"/>
      <c r="BJ14" s="1"/>
    </row>
    <row r="15" spans="2:62" ht="15" customHeight="1" thickBot="1">
      <c r="B15" s="132"/>
      <c r="C15" s="138"/>
      <c r="D15" s="118"/>
      <c r="E15" s="45">
        <v>50</v>
      </c>
      <c r="F15" s="45">
        <v>20</v>
      </c>
      <c r="G15" s="45">
        <v>10</v>
      </c>
      <c r="H15" s="46" t="s">
        <v>30</v>
      </c>
      <c r="I15" s="45">
        <v>5</v>
      </c>
      <c r="J15" s="45">
        <v>10</v>
      </c>
      <c r="K15" s="45">
        <v>10</v>
      </c>
      <c r="L15" s="45">
        <v>5</v>
      </c>
      <c r="M15" s="130"/>
      <c r="N15" s="45">
        <v>5</v>
      </c>
      <c r="O15" s="45">
        <v>2</v>
      </c>
      <c r="P15" s="45">
        <v>2</v>
      </c>
      <c r="Q15" s="45">
        <v>5</v>
      </c>
      <c r="R15" s="45">
        <v>2</v>
      </c>
      <c r="S15" s="45">
        <v>3</v>
      </c>
      <c r="T15" s="45">
        <v>1</v>
      </c>
      <c r="U15" s="45">
        <v>3</v>
      </c>
      <c r="V15" s="45">
        <v>2</v>
      </c>
      <c r="W15" s="45">
        <v>1</v>
      </c>
      <c r="X15" s="101" t="s">
        <v>31</v>
      </c>
      <c r="Y15" s="70" t="s">
        <v>31</v>
      </c>
      <c r="Z15" s="45">
        <v>10</v>
      </c>
      <c r="AA15" s="45">
        <v>5</v>
      </c>
      <c r="AB15" s="45">
        <v>3</v>
      </c>
      <c r="AC15" s="47" t="s">
        <v>47</v>
      </c>
      <c r="AD15" s="18" t="s">
        <v>32</v>
      </c>
      <c r="AE15" s="94" t="s">
        <v>66</v>
      </c>
      <c r="AF15" s="90" t="s">
        <v>34</v>
      </c>
      <c r="AG15" s="118"/>
      <c r="AH15" s="91" t="s">
        <v>35</v>
      </c>
      <c r="AI15" s="8"/>
      <c r="AJ15" s="6"/>
      <c r="AK15" s="65"/>
      <c r="AL15" s="6"/>
      <c r="AM15" s="57"/>
      <c r="AN15" s="57"/>
      <c r="AO15" s="57"/>
      <c r="AP15" s="6"/>
      <c r="AQ15" s="57"/>
      <c r="AR15" s="57"/>
      <c r="AS15" s="57"/>
      <c r="AT15" s="57"/>
      <c r="AU15" s="6"/>
      <c r="AV15" s="57"/>
      <c r="AW15" s="57"/>
      <c r="AX15" s="57"/>
      <c r="AY15" s="57"/>
      <c r="AZ15" s="57"/>
      <c r="BA15" s="57"/>
      <c r="BB15" s="57"/>
      <c r="BC15" s="57"/>
      <c r="BD15" s="57"/>
      <c r="BE15" s="6"/>
      <c r="BF15" s="6"/>
      <c r="BG15" s="58"/>
      <c r="BH15" s="7"/>
      <c r="BI15" s="59"/>
      <c r="BJ15" s="1"/>
    </row>
    <row r="16" spans="2:62" ht="18.75" customHeight="1" thickBot="1">
      <c r="B16" s="133"/>
      <c r="C16" s="98" t="s">
        <v>71</v>
      </c>
      <c r="D16" s="76">
        <f>SUM(D17:D316)</f>
        <v>0</v>
      </c>
      <c r="E16" s="76">
        <f t="shared" ref="E16:X16" si="0">SUM(E17:E316)</f>
        <v>0</v>
      </c>
      <c r="F16" s="76">
        <f t="shared" si="0"/>
        <v>0</v>
      </c>
      <c r="G16" s="76">
        <f t="shared" si="0"/>
        <v>0</v>
      </c>
      <c r="H16" s="76">
        <f t="shared" si="0"/>
        <v>0</v>
      </c>
      <c r="I16" s="76">
        <f t="shared" si="0"/>
        <v>0</v>
      </c>
      <c r="J16" s="76">
        <f t="shared" si="0"/>
        <v>0</v>
      </c>
      <c r="K16" s="76">
        <f t="shared" si="0"/>
        <v>0</v>
      </c>
      <c r="L16" s="76">
        <f t="shared" si="0"/>
        <v>0</v>
      </c>
      <c r="M16" s="76">
        <f t="shared" si="0"/>
        <v>0</v>
      </c>
      <c r="N16" s="76">
        <f t="shared" si="0"/>
        <v>0</v>
      </c>
      <c r="O16" s="76">
        <f t="shared" si="0"/>
        <v>0</v>
      </c>
      <c r="P16" s="76">
        <f t="shared" si="0"/>
        <v>0</v>
      </c>
      <c r="Q16" s="76">
        <f t="shared" si="0"/>
        <v>0</v>
      </c>
      <c r="R16" s="76">
        <f t="shared" si="0"/>
        <v>0</v>
      </c>
      <c r="S16" s="76">
        <f t="shared" si="0"/>
        <v>0</v>
      </c>
      <c r="T16" s="76">
        <f t="shared" si="0"/>
        <v>0</v>
      </c>
      <c r="U16" s="76">
        <f t="shared" si="0"/>
        <v>0</v>
      </c>
      <c r="V16" s="76">
        <f t="shared" si="0"/>
        <v>0</v>
      </c>
      <c r="W16" s="76">
        <f t="shared" si="0"/>
        <v>0</v>
      </c>
      <c r="X16" s="76">
        <f t="shared" si="0"/>
        <v>0</v>
      </c>
      <c r="Y16" s="76">
        <f>H16+I16+X16</f>
        <v>0</v>
      </c>
      <c r="Z16" s="76">
        <f>SUM(Z17:Z316)</f>
        <v>0</v>
      </c>
      <c r="AA16" s="76">
        <f>SUM(AA17:AA316)</f>
        <v>0</v>
      </c>
      <c r="AB16" s="76">
        <f>SUM(AB17:AB316)</f>
        <v>0</v>
      </c>
      <c r="AC16" s="108">
        <f>($E$15*E16)+($F$15*F16)+($G$15*G16)+($I$15*I16)+($J$15*J16)+($K$15*K16)+($L$15*L16)+($N$15*N16)+($P$15*P16)+($Q$15*Q16)+($R$15*R16)+($U$15*U16)+($S$15*S16)+($T$15*T16)+($O$15*O16)+($V$15*V16)+($W$15*W16)</f>
        <v>0</v>
      </c>
      <c r="AD16" s="98" t="s">
        <v>36</v>
      </c>
      <c r="AE16" s="95" t="e">
        <f>AC16/D16*100</f>
        <v>#DIV/0!</v>
      </c>
      <c r="AF16" s="86" t="e">
        <f t="shared" ref="AF16:AF25" si="1">(H16/D16)*100</f>
        <v>#DIV/0!</v>
      </c>
      <c r="AG16" s="86" t="e">
        <f t="shared" ref="AG16:AG42" si="2">(X16/D16)*100</f>
        <v>#DIV/0!</v>
      </c>
      <c r="AH16" s="86" t="e">
        <f t="shared" ref="AH16:AH42" si="3">(Y16/D16)*100</f>
        <v>#DIV/0!</v>
      </c>
      <c r="AI16" s="8"/>
      <c r="AJ16" s="6"/>
      <c r="AK16" s="65"/>
      <c r="AL16" s="6"/>
      <c r="AM16" s="57"/>
      <c r="AN16" s="57"/>
      <c r="AO16" s="57"/>
      <c r="AP16" s="6"/>
      <c r="AQ16" s="57"/>
      <c r="AR16" s="57"/>
      <c r="AS16" s="57"/>
      <c r="AT16" s="57"/>
      <c r="AU16" s="6"/>
      <c r="AV16" s="57"/>
      <c r="AW16" s="57"/>
      <c r="AX16" s="57"/>
      <c r="AY16" s="57"/>
      <c r="AZ16" s="57"/>
      <c r="BA16" s="57"/>
      <c r="BB16" s="57"/>
      <c r="BC16" s="57"/>
      <c r="BD16" s="57"/>
      <c r="BE16" s="6"/>
      <c r="BF16" s="6"/>
      <c r="BG16" s="58"/>
      <c r="BH16" s="7"/>
      <c r="BI16" s="59"/>
      <c r="BJ16" s="1"/>
    </row>
    <row r="17" spans="1:62" s="9" customFormat="1" ht="13.5">
      <c r="A17" s="9">
        <v>1</v>
      </c>
      <c r="B17" s="81"/>
      <c r="C17" s="79">
        <v>1</v>
      </c>
      <c r="D17" s="106"/>
      <c r="E17" s="107"/>
      <c r="F17" s="107"/>
      <c r="G17" s="107"/>
      <c r="H17" s="109">
        <f t="shared" ref="H17:H26" si="4">SUM(E17:G17)</f>
        <v>0</v>
      </c>
      <c r="I17" s="107"/>
      <c r="J17" s="107"/>
      <c r="K17" s="107"/>
      <c r="L17" s="107"/>
      <c r="M17" s="109">
        <f t="shared" ref="M17:M26" si="5">SUM(K17:L17)</f>
        <v>0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71">
        <f>+SUM(N17:W17)+J17+M17</f>
        <v>0</v>
      </c>
      <c r="Y17" s="71">
        <f>H17+I17+X17</f>
        <v>0</v>
      </c>
      <c r="Z17" s="51">
        <v>0</v>
      </c>
      <c r="AA17" s="51">
        <v>0</v>
      </c>
      <c r="AB17" s="51">
        <v>0</v>
      </c>
      <c r="AC17" s="105">
        <f>($E$15*E17)+($F$15*F17)+($G$15*G17)+($I$15*I17)+($J$15*J17)+($K$15*K17)+($L$15*L17)+($N$15*N17)+($P$15*P17)+($Q$15*Q17)+($R$15*R17)+($U$15*U17)+($S$15*S17)+($T$15*T17)+($O$15*O17)+($V$15*V17)+($W$15*W17)</f>
        <v>0</v>
      </c>
      <c r="AD17" s="54"/>
      <c r="AE17" s="96" t="e">
        <f>AC17/D17*100</f>
        <v>#DIV/0!</v>
      </c>
      <c r="AF17" s="53" t="e">
        <f t="shared" si="1"/>
        <v>#DIV/0!</v>
      </c>
      <c r="AG17" s="53" t="e">
        <f t="shared" si="2"/>
        <v>#DIV/0!</v>
      </c>
      <c r="AH17" s="53" t="e">
        <f t="shared" si="3"/>
        <v>#DIV/0!</v>
      </c>
      <c r="AJ17" s="13"/>
      <c r="AK17" s="60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2"/>
      <c r="BF17" s="62"/>
      <c r="BG17" s="63"/>
      <c r="BH17" s="63"/>
      <c r="BI17" s="63"/>
      <c r="BJ17" s="13"/>
    </row>
    <row r="18" spans="1:62" s="9" customFormat="1" ht="13.5">
      <c r="A18" s="9">
        <v>2</v>
      </c>
      <c r="B18" s="82"/>
      <c r="C18" s="80">
        <v>2</v>
      </c>
      <c r="D18" s="110"/>
      <c r="E18" s="111"/>
      <c r="F18" s="111"/>
      <c r="G18" s="111"/>
      <c r="H18" s="112">
        <f t="shared" si="4"/>
        <v>0</v>
      </c>
      <c r="I18" s="111"/>
      <c r="J18" s="111"/>
      <c r="K18" s="111"/>
      <c r="L18" s="111"/>
      <c r="M18" s="112">
        <f t="shared" si="5"/>
        <v>0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72">
        <f t="shared" ref="X18:X42" si="6">+SUM(N18:W18)+J18+M18</f>
        <v>0</v>
      </c>
      <c r="Y18" s="71">
        <f t="shared" ref="Y18:Y81" si="7">H18+I18+X18</f>
        <v>0</v>
      </c>
      <c r="Z18" s="11">
        <v>0</v>
      </c>
      <c r="AA18" s="11">
        <v>0</v>
      </c>
      <c r="AB18" s="11">
        <v>0</v>
      </c>
      <c r="AC18" s="105">
        <f t="shared" ref="AC18:AC81" si="8">($E$15*E18)+($F$15*F18)+($G$15*G18)+($I$15*I18)+($J$15*J18)+($K$15*K18)+($L$15*L18)+($N$15*N18)+($P$15*P18)+($Q$15*Q18)+($R$15*R18)+($U$15*U18)+($S$15*S18)+($T$15*T18)+($O$15*O18)+($V$15*V18)+($W$15*W18)</f>
        <v>0</v>
      </c>
      <c r="AD18" s="14"/>
      <c r="AE18" s="96" t="e">
        <f t="shared" ref="AE18:AE81" si="9">AC18/D18*100</f>
        <v>#DIV/0!</v>
      </c>
      <c r="AF18" s="15" t="e">
        <f t="shared" si="1"/>
        <v>#DIV/0!</v>
      </c>
      <c r="AG18" s="15" t="e">
        <f t="shared" si="2"/>
        <v>#DIV/0!</v>
      </c>
      <c r="AH18" s="15" t="e">
        <f t="shared" si="3"/>
        <v>#DIV/0!</v>
      </c>
      <c r="AJ18" s="13"/>
      <c r="AK18" s="64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2"/>
      <c r="BF18" s="62"/>
      <c r="BG18" s="63"/>
      <c r="BH18" s="63"/>
      <c r="BI18" s="63"/>
      <c r="BJ18" s="13"/>
    </row>
    <row r="19" spans="1:62" s="9" customFormat="1" ht="13.5">
      <c r="A19" s="9">
        <v>3</v>
      </c>
      <c r="B19" s="82"/>
      <c r="C19" s="79">
        <v>3</v>
      </c>
      <c r="D19" s="110"/>
      <c r="E19" s="111"/>
      <c r="F19" s="111"/>
      <c r="G19" s="111"/>
      <c r="H19" s="112">
        <f t="shared" si="4"/>
        <v>0</v>
      </c>
      <c r="I19" s="111"/>
      <c r="J19" s="111"/>
      <c r="K19" s="111"/>
      <c r="L19" s="111"/>
      <c r="M19" s="112">
        <f t="shared" si="5"/>
        <v>0</v>
      </c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72">
        <f t="shared" si="6"/>
        <v>0</v>
      </c>
      <c r="Y19" s="71">
        <f t="shared" si="7"/>
        <v>0</v>
      </c>
      <c r="Z19" s="11">
        <v>0</v>
      </c>
      <c r="AA19" s="11">
        <v>0</v>
      </c>
      <c r="AB19" s="11">
        <v>0</v>
      </c>
      <c r="AC19" s="105">
        <f t="shared" si="8"/>
        <v>0</v>
      </c>
      <c r="AD19" s="14"/>
      <c r="AE19" s="96" t="e">
        <f t="shared" si="9"/>
        <v>#DIV/0!</v>
      </c>
      <c r="AF19" s="15" t="e">
        <f t="shared" si="1"/>
        <v>#DIV/0!</v>
      </c>
      <c r="AG19" s="15" t="e">
        <f t="shared" si="2"/>
        <v>#DIV/0!</v>
      </c>
      <c r="AH19" s="15" t="e">
        <f t="shared" si="3"/>
        <v>#DIV/0!</v>
      </c>
      <c r="AJ19" s="13"/>
      <c r="AK19" s="60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2"/>
      <c r="BF19" s="62"/>
      <c r="BG19" s="63"/>
      <c r="BH19" s="63"/>
      <c r="BI19" s="63"/>
      <c r="BJ19" s="13"/>
    </row>
    <row r="20" spans="1:62" s="9" customFormat="1" ht="13.5">
      <c r="A20" s="9">
        <v>4</v>
      </c>
      <c r="B20" s="82"/>
      <c r="C20" s="80">
        <v>4</v>
      </c>
      <c r="D20" s="110"/>
      <c r="E20" s="111"/>
      <c r="F20" s="111"/>
      <c r="G20" s="111"/>
      <c r="H20" s="112">
        <f t="shared" si="4"/>
        <v>0</v>
      </c>
      <c r="I20" s="111"/>
      <c r="J20" s="111"/>
      <c r="K20" s="111"/>
      <c r="L20" s="111"/>
      <c r="M20" s="112">
        <f t="shared" si="5"/>
        <v>0</v>
      </c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72">
        <f t="shared" si="6"/>
        <v>0</v>
      </c>
      <c r="Y20" s="71">
        <f t="shared" si="7"/>
        <v>0</v>
      </c>
      <c r="Z20" s="11">
        <v>0</v>
      </c>
      <c r="AA20" s="11">
        <v>0</v>
      </c>
      <c r="AB20" s="11">
        <v>0</v>
      </c>
      <c r="AC20" s="105">
        <f t="shared" si="8"/>
        <v>0</v>
      </c>
      <c r="AD20" s="14"/>
      <c r="AE20" s="96" t="e">
        <f t="shared" si="9"/>
        <v>#DIV/0!</v>
      </c>
      <c r="AF20" s="15" t="e">
        <f t="shared" si="1"/>
        <v>#DIV/0!</v>
      </c>
      <c r="AG20" s="15" t="e">
        <f t="shared" si="2"/>
        <v>#DIV/0!</v>
      </c>
      <c r="AH20" s="15" t="e">
        <f t="shared" si="3"/>
        <v>#DIV/0!</v>
      </c>
      <c r="AJ20" s="13"/>
      <c r="AK20" s="60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2"/>
      <c r="BF20" s="62"/>
      <c r="BG20" s="63"/>
      <c r="BH20" s="63"/>
      <c r="BI20" s="63"/>
      <c r="BJ20" s="13"/>
    </row>
    <row r="21" spans="1:62" s="9" customFormat="1" ht="13.5">
      <c r="A21" s="9">
        <v>5</v>
      </c>
      <c r="B21" s="82"/>
      <c r="C21" s="79">
        <v>5</v>
      </c>
      <c r="D21" s="110"/>
      <c r="E21" s="111"/>
      <c r="F21" s="111"/>
      <c r="G21" s="111"/>
      <c r="H21" s="112">
        <f t="shared" si="4"/>
        <v>0</v>
      </c>
      <c r="I21" s="111"/>
      <c r="J21" s="111"/>
      <c r="K21" s="111"/>
      <c r="L21" s="111"/>
      <c r="M21" s="112">
        <f t="shared" si="5"/>
        <v>0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72">
        <f t="shared" si="6"/>
        <v>0</v>
      </c>
      <c r="Y21" s="71">
        <f t="shared" si="7"/>
        <v>0</v>
      </c>
      <c r="Z21" s="11">
        <v>0</v>
      </c>
      <c r="AA21" s="11">
        <v>0</v>
      </c>
      <c r="AB21" s="11">
        <v>0</v>
      </c>
      <c r="AC21" s="105">
        <f t="shared" si="8"/>
        <v>0</v>
      </c>
      <c r="AD21" s="14"/>
      <c r="AE21" s="96" t="e">
        <f t="shared" si="9"/>
        <v>#DIV/0!</v>
      </c>
      <c r="AF21" s="15" t="e">
        <f t="shared" si="1"/>
        <v>#DIV/0!</v>
      </c>
      <c r="AG21" s="15" t="e">
        <f t="shared" si="2"/>
        <v>#DIV/0!</v>
      </c>
      <c r="AH21" s="15" t="e">
        <f t="shared" si="3"/>
        <v>#DIV/0!</v>
      </c>
      <c r="AJ21" s="13"/>
      <c r="AK21" s="60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2"/>
      <c r="BF21" s="62"/>
      <c r="BG21" s="63"/>
      <c r="BH21" s="63"/>
      <c r="BI21" s="63"/>
      <c r="BJ21" s="13"/>
    </row>
    <row r="22" spans="1:62" s="9" customFormat="1" ht="13.5">
      <c r="A22" s="9">
        <v>6</v>
      </c>
      <c r="B22" s="82"/>
      <c r="C22" s="80">
        <v>6</v>
      </c>
      <c r="D22" s="110"/>
      <c r="E22" s="111"/>
      <c r="F22" s="111"/>
      <c r="G22" s="111"/>
      <c r="H22" s="112">
        <f t="shared" si="4"/>
        <v>0</v>
      </c>
      <c r="I22" s="111"/>
      <c r="J22" s="111"/>
      <c r="K22" s="111"/>
      <c r="L22" s="111"/>
      <c r="M22" s="112">
        <f t="shared" si="5"/>
        <v>0</v>
      </c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72">
        <f t="shared" si="6"/>
        <v>0</v>
      </c>
      <c r="Y22" s="71">
        <f t="shared" si="7"/>
        <v>0</v>
      </c>
      <c r="Z22" s="11">
        <v>0</v>
      </c>
      <c r="AA22" s="11">
        <v>0</v>
      </c>
      <c r="AB22" s="11">
        <v>0</v>
      </c>
      <c r="AC22" s="105">
        <f t="shared" si="8"/>
        <v>0</v>
      </c>
      <c r="AD22" s="14"/>
      <c r="AE22" s="96" t="e">
        <f t="shared" si="9"/>
        <v>#DIV/0!</v>
      </c>
      <c r="AF22" s="15" t="e">
        <f t="shared" si="1"/>
        <v>#DIV/0!</v>
      </c>
      <c r="AG22" s="15" t="e">
        <f t="shared" si="2"/>
        <v>#DIV/0!</v>
      </c>
      <c r="AH22" s="15" t="e">
        <f t="shared" si="3"/>
        <v>#DIV/0!</v>
      </c>
      <c r="AJ22" s="13"/>
      <c r="AK22" s="60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2"/>
      <c r="BF22" s="62"/>
      <c r="BG22" s="63"/>
      <c r="BH22" s="63"/>
      <c r="BI22" s="63"/>
      <c r="BJ22" s="13"/>
    </row>
    <row r="23" spans="1:62" s="9" customFormat="1" ht="13.5">
      <c r="A23" s="9">
        <v>7</v>
      </c>
      <c r="B23" s="82"/>
      <c r="C23" s="79">
        <v>7</v>
      </c>
      <c r="D23" s="113"/>
      <c r="E23" s="111"/>
      <c r="F23" s="111"/>
      <c r="G23" s="111"/>
      <c r="H23" s="112">
        <f t="shared" si="4"/>
        <v>0</v>
      </c>
      <c r="I23" s="111"/>
      <c r="J23" s="111"/>
      <c r="K23" s="111"/>
      <c r="L23" s="111"/>
      <c r="M23" s="112">
        <f t="shared" si="5"/>
        <v>0</v>
      </c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72">
        <f t="shared" si="6"/>
        <v>0</v>
      </c>
      <c r="Y23" s="71">
        <f t="shared" si="7"/>
        <v>0</v>
      </c>
      <c r="Z23" s="11">
        <v>0</v>
      </c>
      <c r="AA23" s="11">
        <v>0</v>
      </c>
      <c r="AB23" s="11">
        <v>0</v>
      </c>
      <c r="AC23" s="105">
        <f t="shared" si="8"/>
        <v>0</v>
      </c>
      <c r="AD23" s="14"/>
      <c r="AE23" s="96" t="e">
        <f t="shared" si="9"/>
        <v>#DIV/0!</v>
      </c>
      <c r="AF23" s="15" t="e">
        <f t="shared" si="1"/>
        <v>#DIV/0!</v>
      </c>
      <c r="AG23" s="15" t="e">
        <f t="shared" si="2"/>
        <v>#DIV/0!</v>
      </c>
      <c r="AH23" s="15" t="e">
        <f t="shared" si="3"/>
        <v>#DIV/0!</v>
      </c>
      <c r="AJ23" s="13"/>
      <c r="AK23" s="64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2"/>
      <c r="BF23" s="62"/>
      <c r="BG23" s="63"/>
      <c r="BH23" s="63"/>
      <c r="BI23" s="63"/>
      <c r="BJ23" s="13"/>
    </row>
    <row r="24" spans="1:62" s="9" customFormat="1" ht="13.5">
      <c r="A24" s="9">
        <v>8</v>
      </c>
      <c r="B24" s="82"/>
      <c r="C24" s="80">
        <v>8</v>
      </c>
      <c r="D24" s="110"/>
      <c r="E24" s="111"/>
      <c r="F24" s="111"/>
      <c r="G24" s="111"/>
      <c r="H24" s="112">
        <f t="shared" si="4"/>
        <v>0</v>
      </c>
      <c r="I24" s="111"/>
      <c r="J24" s="111"/>
      <c r="K24" s="111"/>
      <c r="L24" s="111"/>
      <c r="M24" s="112">
        <f t="shared" si="5"/>
        <v>0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72">
        <f t="shared" si="6"/>
        <v>0</v>
      </c>
      <c r="Y24" s="71">
        <f t="shared" si="7"/>
        <v>0</v>
      </c>
      <c r="Z24" s="11">
        <v>0</v>
      </c>
      <c r="AA24" s="11">
        <v>0</v>
      </c>
      <c r="AB24" s="11">
        <v>0</v>
      </c>
      <c r="AC24" s="105">
        <f t="shared" si="8"/>
        <v>0</v>
      </c>
      <c r="AD24" s="14"/>
      <c r="AE24" s="96" t="e">
        <f t="shared" si="9"/>
        <v>#DIV/0!</v>
      </c>
      <c r="AF24" s="15" t="e">
        <f t="shared" si="1"/>
        <v>#DIV/0!</v>
      </c>
      <c r="AG24" s="15" t="e">
        <f t="shared" si="2"/>
        <v>#DIV/0!</v>
      </c>
      <c r="AH24" s="15" t="e">
        <f t="shared" si="3"/>
        <v>#DIV/0!</v>
      </c>
      <c r="AJ24" s="13"/>
      <c r="AK24" s="60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2"/>
      <c r="BF24" s="62"/>
      <c r="BG24" s="63"/>
      <c r="BH24" s="63"/>
      <c r="BI24" s="63"/>
      <c r="BJ24" s="13"/>
    </row>
    <row r="25" spans="1:62" s="9" customFormat="1" ht="13.5">
      <c r="A25" s="9">
        <v>9</v>
      </c>
      <c r="B25" s="82"/>
      <c r="C25" s="79">
        <v>9</v>
      </c>
      <c r="D25" s="110"/>
      <c r="E25" s="111"/>
      <c r="F25" s="111"/>
      <c r="G25" s="111"/>
      <c r="H25" s="112">
        <f t="shared" si="4"/>
        <v>0</v>
      </c>
      <c r="I25" s="111"/>
      <c r="J25" s="111"/>
      <c r="K25" s="111"/>
      <c r="L25" s="111"/>
      <c r="M25" s="112">
        <f t="shared" si="5"/>
        <v>0</v>
      </c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72">
        <f t="shared" si="6"/>
        <v>0</v>
      </c>
      <c r="Y25" s="71">
        <f t="shared" si="7"/>
        <v>0</v>
      </c>
      <c r="Z25" s="11">
        <v>0</v>
      </c>
      <c r="AA25" s="11">
        <v>0</v>
      </c>
      <c r="AB25" s="11">
        <v>0</v>
      </c>
      <c r="AC25" s="105">
        <f t="shared" si="8"/>
        <v>0</v>
      </c>
      <c r="AD25" s="14"/>
      <c r="AE25" s="96" t="e">
        <f t="shared" si="9"/>
        <v>#DIV/0!</v>
      </c>
      <c r="AF25" s="15" t="e">
        <f t="shared" si="1"/>
        <v>#DIV/0!</v>
      </c>
      <c r="AG25" s="15" t="e">
        <f t="shared" si="2"/>
        <v>#DIV/0!</v>
      </c>
      <c r="AH25" s="15" t="e">
        <f t="shared" si="3"/>
        <v>#DIV/0!</v>
      </c>
      <c r="AJ25" s="13"/>
      <c r="AK25" s="60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2"/>
      <c r="BF25" s="62"/>
      <c r="BG25" s="63"/>
      <c r="BH25" s="63"/>
      <c r="BI25" s="63"/>
      <c r="BJ25" s="13"/>
    </row>
    <row r="26" spans="1:62" s="9" customFormat="1" ht="13.5">
      <c r="A26" s="9">
        <v>10</v>
      </c>
      <c r="B26" s="82"/>
      <c r="C26" s="80">
        <v>10</v>
      </c>
      <c r="D26" s="110"/>
      <c r="E26" s="111"/>
      <c r="F26" s="111"/>
      <c r="G26" s="111"/>
      <c r="H26" s="112">
        <f t="shared" si="4"/>
        <v>0</v>
      </c>
      <c r="I26" s="111"/>
      <c r="J26" s="111"/>
      <c r="K26" s="111"/>
      <c r="L26" s="111"/>
      <c r="M26" s="112">
        <f t="shared" si="5"/>
        <v>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72">
        <f t="shared" si="6"/>
        <v>0</v>
      </c>
      <c r="Y26" s="71">
        <f t="shared" si="7"/>
        <v>0</v>
      </c>
      <c r="Z26" s="11">
        <v>0</v>
      </c>
      <c r="AA26" s="11">
        <v>0</v>
      </c>
      <c r="AB26" s="11">
        <v>0</v>
      </c>
      <c r="AC26" s="105">
        <f t="shared" si="8"/>
        <v>0</v>
      </c>
      <c r="AD26" s="14"/>
      <c r="AE26" s="96" t="e">
        <f t="shared" si="9"/>
        <v>#DIV/0!</v>
      </c>
      <c r="AF26" s="15" t="e">
        <f t="shared" ref="AF26:AF42" si="10">(H26/D26)*100</f>
        <v>#DIV/0!</v>
      </c>
      <c r="AG26" s="15" t="e">
        <f t="shared" si="2"/>
        <v>#DIV/0!</v>
      </c>
      <c r="AH26" s="15" t="e">
        <f t="shared" si="3"/>
        <v>#DIV/0!</v>
      </c>
      <c r="AJ26" s="13"/>
      <c r="AK26" s="60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2"/>
      <c r="BF26" s="62"/>
      <c r="BG26" s="63"/>
      <c r="BH26" s="63"/>
      <c r="BI26" s="63"/>
      <c r="BJ26" s="13"/>
    </row>
    <row r="27" spans="1:62" s="9" customFormat="1" ht="13.5">
      <c r="A27" s="9">
        <v>11</v>
      </c>
      <c r="B27" s="82"/>
      <c r="C27" s="79">
        <v>11</v>
      </c>
      <c r="D27" s="110"/>
      <c r="E27" s="111"/>
      <c r="F27" s="111"/>
      <c r="G27" s="111"/>
      <c r="H27" s="112">
        <f t="shared" ref="H27:H42" si="11">SUM(E27:G27)</f>
        <v>0</v>
      </c>
      <c r="I27" s="111"/>
      <c r="J27" s="111"/>
      <c r="K27" s="111"/>
      <c r="L27" s="111"/>
      <c r="M27" s="112">
        <f t="shared" ref="M27:M42" si="12">SUM(K27:L27)</f>
        <v>0</v>
      </c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72">
        <f t="shared" si="6"/>
        <v>0</v>
      </c>
      <c r="Y27" s="71">
        <f t="shared" si="7"/>
        <v>0</v>
      </c>
      <c r="Z27" s="11">
        <v>0</v>
      </c>
      <c r="AA27" s="11">
        <v>0</v>
      </c>
      <c r="AB27" s="11">
        <v>0</v>
      </c>
      <c r="AC27" s="105">
        <f t="shared" si="8"/>
        <v>0</v>
      </c>
      <c r="AD27" s="14"/>
      <c r="AE27" s="96" t="e">
        <f t="shared" si="9"/>
        <v>#DIV/0!</v>
      </c>
      <c r="AF27" s="15" t="e">
        <f t="shared" si="10"/>
        <v>#DIV/0!</v>
      </c>
      <c r="AG27" s="15" t="e">
        <f t="shared" si="2"/>
        <v>#DIV/0!</v>
      </c>
      <c r="AH27" s="15" t="e">
        <f t="shared" si="3"/>
        <v>#DIV/0!</v>
      </c>
      <c r="AJ27" s="13"/>
      <c r="AK27" s="60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2"/>
      <c r="BF27" s="62"/>
      <c r="BG27" s="63"/>
      <c r="BH27" s="63"/>
      <c r="BI27" s="63"/>
      <c r="BJ27" s="13"/>
    </row>
    <row r="28" spans="1:62" s="9" customFormat="1" ht="13.5">
      <c r="A28" s="9">
        <v>12</v>
      </c>
      <c r="B28" s="82"/>
      <c r="C28" s="80">
        <v>12</v>
      </c>
      <c r="D28" s="110"/>
      <c r="E28" s="111"/>
      <c r="F28" s="111"/>
      <c r="G28" s="111"/>
      <c r="H28" s="112">
        <f t="shared" si="11"/>
        <v>0</v>
      </c>
      <c r="I28" s="111"/>
      <c r="J28" s="111"/>
      <c r="K28" s="111"/>
      <c r="L28" s="111"/>
      <c r="M28" s="112">
        <f t="shared" si="12"/>
        <v>0</v>
      </c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72">
        <f t="shared" si="6"/>
        <v>0</v>
      </c>
      <c r="Y28" s="71">
        <f t="shared" si="7"/>
        <v>0</v>
      </c>
      <c r="Z28" s="11">
        <v>0</v>
      </c>
      <c r="AA28" s="11">
        <v>0</v>
      </c>
      <c r="AB28" s="11">
        <v>0</v>
      </c>
      <c r="AC28" s="105">
        <f t="shared" si="8"/>
        <v>0</v>
      </c>
      <c r="AD28" s="14"/>
      <c r="AE28" s="96" t="e">
        <f t="shared" si="9"/>
        <v>#DIV/0!</v>
      </c>
      <c r="AF28" s="15" t="e">
        <f t="shared" si="10"/>
        <v>#DIV/0!</v>
      </c>
      <c r="AG28" s="15" t="e">
        <f t="shared" si="2"/>
        <v>#DIV/0!</v>
      </c>
      <c r="AH28" s="15" t="e">
        <f t="shared" si="3"/>
        <v>#DIV/0!</v>
      </c>
      <c r="AJ28" s="13"/>
      <c r="AK28" s="60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2"/>
      <c r="BF28" s="62"/>
      <c r="BG28" s="63"/>
      <c r="BH28" s="63"/>
      <c r="BI28" s="63"/>
      <c r="BJ28" s="13"/>
    </row>
    <row r="29" spans="1:62" s="9" customFormat="1" ht="13.5">
      <c r="A29" s="9">
        <v>13</v>
      </c>
      <c r="B29" s="82"/>
      <c r="C29" s="79">
        <v>13</v>
      </c>
      <c r="D29" s="110"/>
      <c r="E29" s="111"/>
      <c r="F29" s="111"/>
      <c r="G29" s="111"/>
      <c r="H29" s="112">
        <f t="shared" si="11"/>
        <v>0</v>
      </c>
      <c r="I29" s="111"/>
      <c r="J29" s="111"/>
      <c r="K29" s="111"/>
      <c r="L29" s="111"/>
      <c r="M29" s="112">
        <f t="shared" si="12"/>
        <v>0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72">
        <f t="shared" si="6"/>
        <v>0</v>
      </c>
      <c r="Y29" s="71">
        <f t="shared" si="7"/>
        <v>0</v>
      </c>
      <c r="Z29" s="11">
        <v>0</v>
      </c>
      <c r="AA29" s="11">
        <v>0</v>
      </c>
      <c r="AB29" s="11">
        <v>0</v>
      </c>
      <c r="AC29" s="105">
        <f t="shared" si="8"/>
        <v>0</v>
      </c>
      <c r="AD29" s="14"/>
      <c r="AE29" s="96" t="e">
        <f t="shared" si="9"/>
        <v>#DIV/0!</v>
      </c>
      <c r="AF29" s="15" t="e">
        <f t="shared" si="10"/>
        <v>#DIV/0!</v>
      </c>
      <c r="AG29" s="15" t="e">
        <f t="shared" si="2"/>
        <v>#DIV/0!</v>
      </c>
      <c r="AH29" s="15" t="e">
        <f t="shared" si="3"/>
        <v>#DIV/0!</v>
      </c>
      <c r="AJ29" s="13"/>
      <c r="AK29" s="60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2"/>
      <c r="BF29" s="62"/>
      <c r="BG29" s="63"/>
      <c r="BH29" s="63"/>
      <c r="BI29" s="63"/>
      <c r="BJ29" s="13"/>
    </row>
    <row r="30" spans="1:62" s="9" customFormat="1" ht="13.5">
      <c r="A30" s="9">
        <v>14</v>
      </c>
      <c r="B30" s="82"/>
      <c r="C30" s="80">
        <v>14</v>
      </c>
      <c r="D30" s="110"/>
      <c r="E30" s="111"/>
      <c r="F30" s="111"/>
      <c r="G30" s="111"/>
      <c r="H30" s="112">
        <f t="shared" si="11"/>
        <v>0</v>
      </c>
      <c r="I30" s="111"/>
      <c r="J30" s="111"/>
      <c r="K30" s="111"/>
      <c r="L30" s="111"/>
      <c r="M30" s="112">
        <f t="shared" si="12"/>
        <v>0</v>
      </c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72">
        <f t="shared" si="6"/>
        <v>0</v>
      </c>
      <c r="Y30" s="71">
        <f t="shared" si="7"/>
        <v>0</v>
      </c>
      <c r="Z30" s="11">
        <v>0</v>
      </c>
      <c r="AA30" s="11">
        <v>0</v>
      </c>
      <c r="AB30" s="11">
        <v>0</v>
      </c>
      <c r="AC30" s="105">
        <f t="shared" si="8"/>
        <v>0</v>
      </c>
      <c r="AD30" s="14"/>
      <c r="AE30" s="96" t="e">
        <f t="shared" si="9"/>
        <v>#DIV/0!</v>
      </c>
      <c r="AF30" s="15" t="e">
        <f t="shared" si="10"/>
        <v>#DIV/0!</v>
      </c>
      <c r="AG30" s="15" t="e">
        <f t="shared" si="2"/>
        <v>#DIV/0!</v>
      </c>
      <c r="AH30" s="15" t="e">
        <f t="shared" si="3"/>
        <v>#DIV/0!</v>
      </c>
      <c r="AJ30" s="13"/>
      <c r="AK30" s="60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2"/>
      <c r="BF30" s="62"/>
      <c r="BG30" s="63"/>
      <c r="BH30" s="63"/>
      <c r="BI30" s="63"/>
      <c r="BJ30" s="13"/>
    </row>
    <row r="31" spans="1:62" s="9" customFormat="1" ht="13.5">
      <c r="A31" s="9">
        <v>15</v>
      </c>
      <c r="B31" s="82"/>
      <c r="C31" s="79">
        <v>15</v>
      </c>
      <c r="D31" s="110"/>
      <c r="E31" s="111"/>
      <c r="F31" s="111"/>
      <c r="G31" s="111"/>
      <c r="H31" s="112">
        <f t="shared" si="11"/>
        <v>0</v>
      </c>
      <c r="I31" s="111"/>
      <c r="J31" s="111"/>
      <c r="K31" s="111"/>
      <c r="L31" s="111"/>
      <c r="M31" s="112">
        <f t="shared" si="12"/>
        <v>0</v>
      </c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72">
        <f t="shared" si="6"/>
        <v>0</v>
      </c>
      <c r="Y31" s="71">
        <f t="shared" si="7"/>
        <v>0</v>
      </c>
      <c r="Z31" s="11">
        <v>0</v>
      </c>
      <c r="AA31" s="11">
        <v>0</v>
      </c>
      <c r="AB31" s="11">
        <v>0</v>
      </c>
      <c r="AC31" s="105">
        <f t="shared" si="8"/>
        <v>0</v>
      </c>
      <c r="AD31" s="14"/>
      <c r="AE31" s="96" t="e">
        <f t="shared" si="9"/>
        <v>#DIV/0!</v>
      </c>
      <c r="AF31" s="15" t="e">
        <f t="shared" si="10"/>
        <v>#DIV/0!</v>
      </c>
      <c r="AG31" s="15" t="e">
        <f t="shared" si="2"/>
        <v>#DIV/0!</v>
      </c>
      <c r="AH31" s="15" t="e">
        <f t="shared" si="3"/>
        <v>#DIV/0!</v>
      </c>
      <c r="AJ31" s="13"/>
      <c r="AK31" s="60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2"/>
      <c r="BF31" s="62"/>
      <c r="BG31" s="63"/>
      <c r="BH31" s="63"/>
      <c r="BI31" s="63"/>
      <c r="BJ31" s="13"/>
    </row>
    <row r="32" spans="1:62" s="9" customFormat="1" ht="13.5">
      <c r="A32" s="9">
        <v>16</v>
      </c>
      <c r="B32" s="82"/>
      <c r="C32" s="80">
        <v>16</v>
      </c>
      <c r="D32" s="110"/>
      <c r="E32" s="111"/>
      <c r="F32" s="111"/>
      <c r="G32" s="111"/>
      <c r="H32" s="112">
        <f t="shared" si="11"/>
        <v>0</v>
      </c>
      <c r="I32" s="111"/>
      <c r="J32" s="111"/>
      <c r="K32" s="111"/>
      <c r="L32" s="111"/>
      <c r="M32" s="112">
        <f t="shared" si="12"/>
        <v>0</v>
      </c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72">
        <f t="shared" si="6"/>
        <v>0</v>
      </c>
      <c r="Y32" s="71">
        <f t="shared" si="7"/>
        <v>0</v>
      </c>
      <c r="Z32" s="11">
        <v>0</v>
      </c>
      <c r="AA32" s="11">
        <v>0</v>
      </c>
      <c r="AB32" s="11">
        <v>0</v>
      </c>
      <c r="AC32" s="105">
        <f t="shared" si="8"/>
        <v>0</v>
      </c>
      <c r="AD32" s="14"/>
      <c r="AE32" s="96" t="e">
        <f t="shared" si="9"/>
        <v>#DIV/0!</v>
      </c>
      <c r="AF32" s="15" t="e">
        <f t="shared" si="10"/>
        <v>#DIV/0!</v>
      </c>
      <c r="AG32" s="15" t="e">
        <f t="shared" si="2"/>
        <v>#DIV/0!</v>
      </c>
      <c r="AH32" s="15" t="e">
        <f t="shared" si="3"/>
        <v>#DIV/0!</v>
      </c>
      <c r="AJ32" s="13"/>
      <c r="AK32" s="60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2"/>
      <c r="BF32" s="62"/>
      <c r="BG32" s="63"/>
      <c r="BH32" s="63"/>
      <c r="BI32" s="63"/>
      <c r="BJ32" s="13"/>
    </row>
    <row r="33" spans="1:62" s="9" customFormat="1" ht="13.5">
      <c r="A33" s="9">
        <v>17</v>
      </c>
      <c r="B33" s="82"/>
      <c r="C33" s="79">
        <v>17</v>
      </c>
      <c r="D33" s="110"/>
      <c r="E33" s="111"/>
      <c r="F33" s="111"/>
      <c r="G33" s="111"/>
      <c r="H33" s="112">
        <f t="shared" si="11"/>
        <v>0</v>
      </c>
      <c r="I33" s="111"/>
      <c r="J33" s="111"/>
      <c r="K33" s="111"/>
      <c r="L33" s="111"/>
      <c r="M33" s="112">
        <f t="shared" si="12"/>
        <v>0</v>
      </c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72">
        <f t="shared" si="6"/>
        <v>0</v>
      </c>
      <c r="Y33" s="71">
        <f t="shared" si="7"/>
        <v>0</v>
      </c>
      <c r="Z33" s="11">
        <v>0</v>
      </c>
      <c r="AA33" s="11">
        <v>0</v>
      </c>
      <c r="AB33" s="11">
        <v>0</v>
      </c>
      <c r="AC33" s="105">
        <f t="shared" si="8"/>
        <v>0</v>
      </c>
      <c r="AD33" s="14"/>
      <c r="AE33" s="96" t="e">
        <f t="shared" si="9"/>
        <v>#DIV/0!</v>
      </c>
      <c r="AF33" s="15" t="e">
        <f t="shared" si="10"/>
        <v>#DIV/0!</v>
      </c>
      <c r="AG33" s="15" t="e">
        <f t="shared" si="2"/>
        <v>#DIV/0!</v>
      </c>
      <c r="AH33" s="15" t="e">
        <f t="shared" si="3"/>
        <v>#DIV/0!</v>
      </c>
      <c r="AJ33" s="13"/>
      <c r="AK33" s="60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2"/>
      <c r="BF33" s="62"/>
      <c r="BG33" s="63"/>
      <c r="BH33" s="63"/>
      <c r="BI33" s="63"/>
      <c r="BJ33" s="13"/>
    </row>
    <row r="34" spans="1:62" s="9" customFormat="1" ht="13.5">
      <c r="A34" s="9">
        <v>18</v>
      </c>
      <c r="B34" s="82"/>
      <c r="C34" s="80">
        <v>18</v>
      </c>
      <c r="D34" s="110"/>
      <c r="E34" s="111"/>
      <c r="F34" s="111"/>
      <c r="G34" s="111"/>
      <c r="H34" s="112">
        <f t="shared" si="11"/>
        <v>0</v>
      </c>
      <c r="I34" s="111"/>
      <c r="J34" s="111"/>
      <c r="K34" s="111"/>
      <c r="L34" s="111"/>
      <c r="M34" s="112">
        <f t="shared" si="12"/>
        <v>0</v>
      </c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72">
        <f t="shared" si="6"/>
        <v>0</v>
      </c>
      <c r="Y34" s="71">
        <f t="shared" si="7"/>
        <v>0</v>
      </c>
      <c r="Z34" s="11">
        <v>0</v>
      </c>
      <c r="AA34" s="11">
        <v>0</v>
      </c>
      <c r="AB34" s="11">
        <v>0</v>
      </c>
      <c r="AC34" s="105">
        <f t="shared" si="8"/>
        <v>0</v>
      </c>
      <c r="AD34" s="14"/>
      <c r="AE34" s="96" t="e">
        <f t="shared" si="9"/>
        <v>#DIV/0!</v>
      </c>
      <c r="AF34" s="15" t="e">
        <f t="shared" si="10"/>
        <v>#DIV/0!</v>
      </c>
      <c r="AG34" s="15" t="e">
        <f t="shared" si="2"/>
        <v>#DIV/0!</v>
      </c>
      <c r="AH34" s="15" t="e">
        <f t="shared" si="3"/>
        <v>#DIV/0!</v>
      </c>
      <c r="AJ34" s="13"/>
      <c r="AK34" s="60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2"/>
      <c r="BF34" s="62"/>
      <c r="BG34" s="63"/>
      <c r="BH34" s="63"/>
      <c r="BI34" s="63"/>
      <c r="BJ34" s="13"/>
    </row>
    <row r="35" spans="1:62" s="9" customFormat="1" ht="13.5">
      <c r="A35" s="9">
        <v>19</v>
      </c>
      <c r="B35" s="82"/>
      <c r="C35" s="79">
        <v>19</v>
      </c>
      <c r="D35" s="110"/>
      <c r="E35" s="111"/>
      <c r="F35" s="111"/>
      <c r="G35" s="111"/>
      <c r="H35" s="112">
        <f t="shared" si="11"/>
        <v>0</v>
      </c>
      <c r="I35" s="111"/>
      <c r="J35" s="111"/>
      <c r="K35" s="111"/>
      <c r="L35" s="111"/>
      <c r="M35" s="112">
        <f t="shared" si="12"/>
        <v>0</v>
      </c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72">
        <f t="shared" si="6"/>
        <v>0</v>
      </c>
      <c r="Y35" s="71">
        <f t="shared" si="7"/>
        <v>0</v>
      </c>
      <c r="Z35" s="11">
        <v>0</v>
      </c>
      <c r="AA35" s="11">
        <v>0</v>
      </c>
      <c r="AB35" s="11">
        <v>0</v>
      </c>
      <c r="AC35" s="105">
        <f t="shared" si="8"/>
        <v>0</v>
      </c>
      <c r="AD35" s="14"/>
      <c r="AE35" s="96" t="e">
        <f t="shared" si="9"/>
        <v>#DIV/0!</v>
      </c>
      <c r="AF35" s="15" t="e">
        <f t="shared" si="10"/>
        <v>#DIV/0!</v>
      </c>
      <c r="AG35" s="15" t="e">
        <f t="shared" si="2"/>
        <v>#DIV/0!</v>
      </c>
      <c r="AH35" s="15" t="e">
        <f t="shared" si="3"/>
        <v>#DIV/0!</v>
      </c>
      <c r="AJ35" s="13"/>
      <c r="AK35" s="60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2"/>
      <c r="BF35" s="62"/>
      <c r="BG35" s="63"/>
      <c r="BH35" s="63"/>
      <c r="BI35" s="63"/>
      <c r="BJ35" s="13"/>
    </row>
    <row r="36" spans="1:62" s="9" customFormat="1" ht="13.5">
      <c r="A36" s="9">
        <v>20</v>
      </c>
      <c r="B36" s="82"/>
      <c r="C36" s="80">
        <v>20</v>
      </c>
      <c r="D36" s="110"/>
      <c r="E36" s="111"/>
      <c r="F36" s="111"/>
      <c r="G36" s="111"/>
      <c r="H36" s="112">
        <f t="shared" si="11"/>
        <v>0</v>
      </c>
      <c r="I36" s="111"/>
      <c r="J36" s="111"/>
      <c r="K36" s="111"/>
      <c r="L36" s="111"/>
      <c r="M36" s="112">
        <f t="shared" si="12"/>
        <v>0</v>
      </c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72">
        <f t="shared" si="6"/>
        <v>0</v>
      </c>
      <c r="Y36" s="71">
        <f t="shared" si="7"/>
        <v>0</v>
      </c>
      <c r="Z36" s="11">
        <v>0</v>
      </c>
      <c r="AA36" s="11">
        <v>0</v>
      </c>
      <c r="AB36" s="11">
        <v>0</v>
      </c>
      <c r="AC36" s="105">
        <f t="shared" si="8"/>
        <v>0</v>
      </c>
      <c r="AD36" s="14"/>
      <c r="AE36" s="96" t="e">
        <f t="shared" si="9"/>
        <v>#DIV/0!</v>
      </c>
      <c r="AF36" s="15" t="e">
        <f t="shared" si="10"/>
        <v>#DIV/0!</v>
      </c>
      <c r="AG36" s="15" t="e">
        <f t="shared" si="2"/>
        <v>#DIV/0!</v>
      </c>
      <c r="AH36" s="15" t="e">
        <f t="shared" si="3"/>
        <v>#DIV/0!</v>
      </c>
      <c r="AJ36" s="13"/>
      <c r="AK36" s="60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2"/>
      <c r="BF36" s="62"/>
      <c r="BG36" s="63"/>
      <c r="BH36" s="63"/>
      <c r="BI36" s="63"/>
      <c r="BJ36" s="13"/>
    </row>
    <row r="37" spans="1:62" s="9" customFormat="1" ht="13.5">
      <c r="A37" s="9">
        <v>21</v>
      </c>
      <c r="B37" s="82"/>
      <c r="C37" s="79">
        <v>21</v>
      </c>
      <c r="D37" s="110"/>
      <c r="E37" s="111"/>
      <c r="F37" s="111"/>
      <c r="G37" s="111"/>
      <c r="H37" s="112">
        <f t="shared" si="11"/>
        <v>0</v>
      </c>
      <c r="I37" s="111"/>
      <c r="J37" s="111"/>
      <c r="K37" s="111"/>
      <c r="L37" s="111"/>
      <c r="M37" s="112">
        <f t="shared" si="12"/>
        <v>0</v>
      </c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72">
        <f t="shared" si="6"/>
        <v>0</v>
      </c>
      <c r="Y37" s="71">
        <f t="shared" si="7"/>
        <v>0</v>
      </c>
      <c r="Z37" s="11">
        <v>0</v>
      </c>
      <c r="AA37" s="11">
        <v>0</v>
      </c>
      <c r="AB37" s="11">
        <v>0</v>
      </c>
      <c r="AC37" s="105">
        <f t="shared" si="8"/>
        <v>0</v>
      </c>
      <c r="AD37" s="14"/>
      <c r="AE37" s="96" t="e">
        <f t="shared" si="9"/>
        <v>#DIV/0!</v>
      </c>
      <c r="AF37" s="15" t="e">
        <f t="shared" si="10"/>
        <v>#DIV/0!</v>
      </c>
      <c r="AG37" s="15" t="e">
        <f t="shared" si="2"/>
        <v>#DIV/0!</v>
      </c>
      <c r="AH37" s="15" t="e">
        <f t="shared" si="3"/>
        <v>#DIV/0!</v>
      </c>
      <c r="AJ37" s="13"/>
      <c r="AK37" s="60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2"/>
      <c r="BF37" s="62"/>
      <c r="BG37" s="63"/>
      <c r="BH37" s="63"/>
      <c r="BI37" s="63"/>
      <c r="BJ37" s="13"/>
    </row>
    <row r="38" spans="1:62" s="9" customFormat="1" ht="13.5">
      <c r="A38" s="9">
        <v>22</v>
      </c>
      <c r="B38" s="82"/>
      <c r="C38" s="80">
        <v>22</v>
      </c>
      <c r="D38" s="110"/>
      <c r="E38" s="111"/>
      <c r="F38" s="111"/>
      <c r="G38" s="111"/>
      <c r="H38" s="112">
        <f t="shared" si="11"/>
        <v>0</v>
      </c>
      <c r="I38" s="111"/>
      <c r="J38" s="111"/>
      <c r="K38" s="111"/>
      <c r="L38" s="111"/>
      <c r="M38" s="112">
        <f t="shared" si="12"/>
        <v>0</v>
      </c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72">
        <f t="shared" si="6"/>
        <v>0</v>
      </c>
      <c r="Y38" s="71">
        <f t="shared" si="7"/>
        <v>0</v>
      </c>
      <c r="Z38" s="11">
        <v>0</v>
      </c>
      <c r="AA38" s="11">
        <v>0</v>
      </c>
      <c r="AB38" s="11">
        <v>0</v>
      </c>
      <c r="AC38" s="105">
        <f t="shared" si="8"/>
        <v>0</v>
      </c>
      <c r="AD38" s="14"/>
      <c r="AE38" s="96" t="e">
        <f t="shared" si="9"/>
        <v>#DIV/0!</v>
      </c>
      <c r="AF38" s="15" t="e">
        <f t="shared" si="10"/>
        <v>#DIV/0!</v>
      </c>
      <c r="AG38" s="15" t="e">
        <f t="shared" si="2"/>
        <v>#DIV/0!</v>
      </c>
      <c r="AH38" s="15" t="e">
        <f t="shared" si="3"/>
        <v>#DIV/0!</v>
      </c>
      <c r="AJ38" s="13"/>
      <c r="AK38" s="60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2"/>
      <c r="BF38" s="62"/>
      <c r="BG38" s="63"/>
      <c r="BH38" s="63"/>
      <c r="BI38" s="63"/>
      <c r="BJ38" s="13"/>
    </row>
    <row r="39" spans="1:62" s="9" customFormat="1" ht="13.5">
      <c r="A39" s="9">
        <v>23</v>
      </c>
      <c r="B39" s="82"/>
      <c r="C39" s="79">
        <v>23</v>
      </c>
      <c r="D39" s="110"/>
      <c r="E39" s="111"/>
      <c r="F39" s="111"/>
      <c r="G39" s="111"/>
      <c r="H39" s="112">
        <f t="shared" si="11"/>
        <v>0</v>
      </c>
      <c r="I39" s="111"/>
      <c r="J39" s="111"/>
      <c r="K39" s="111"/>
      <c r="L39" s="111"/>
      <c r="M39" s="112">
        <f t="shared" si="12"/>
        <v>0</v>
      </c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72">
        <f t="shared" si="6"/>
        <v>0</v>
      </c>
      <c r="Y39" s="71">
        <f t="shared" si="7"/>
        <v>0</v>
      </c>
      <c r="Z39" s="11">
        <v>0</v>
      </c>
      <c r="AA39" s="11">
        <v>0</v>
      </c>
      <c r="AB39" s="11">
        <v>0</v>
      </c>
      <c r="AC39" s="105">
        <f t="shared" si="8"/>
        <v>0</v>
      </c>
      <c r="AD39" s="14"/>
      <c r="AE39" s="96" t="e">
        <f t="shared" si="9"/>
        <v>#DIV/0!</v>
      </c>
      <c r="AF39" s="15" t="e">
        <f t="shared" si="10"/>
        <v>#DIV/0!</v>
      </c>
      <c r="AG39" s="15" t="e">
        <f t="shared" si="2"/>
        <v>#DIV/0!</v>
      </c>
      <c r="AH39" s="15" t="e">
        <f t="shared" si="3"/>
        <v>#DIV/0!</v>
      </c>
      <c r="AJ39" s="13"/>
      <c r="AK39" s="60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2"/>
      <c r="BF39" s="62"/>
      <c r="BG39" s="63"/>
      <c r="BH39" s="63"/>
      <c r="BI39" s="63"/>
      <c r="BJ39" s="13"/>
    </row>
    <row r="40" spans="1:62" s="9" customFormat="1" ht="13.5">
      <c r="A40" s="9">
        <v>24</v>
      </c>
      <c r="B40" s="82"/>
      <c r="C40" s="80">
        <v>24</v>
      </c>
      <c r="D40" s="110"/>
      <c r="E40" s="111"/>
      <c r="F40" s="111"/>
      <c r="G40" s="111"/>
      <c r="H40" s="112">
        <f t="shared" si="11"/>
        <v>0</v>
      </c>
      <c r="I40" s="111"/>
      <c r="J40" s="111"/>
      <c r="K40" s="111"/>
      <c r="L40" s="111"/>
      <c r="M40" s="112">
        <f t="shared" si="12"/>
        <v>0</v>
      </c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72">
        <f t="shared" si="6"/>
        <v>0</v>
      </c>
      <c r="Y40" s="71">
        <f t="shared" si="7"/>
        <v>0</v>
      </c>
      <c r="Z40" s="11">
        <v>0</v>
      </c>
      <c r="AA40" s="11">
        <v>0</v>
      </c>
      <c r="AB40" s="11">
        <v>0</v>
      </c>
      <c r="AC40" s="105">
        <f t="shared" si="8"/>
        <v>0</v>
      </c>
      <c r="AD40" s="14"/>
      <c r="AE40" s="96" t="e">
        <f t="shared" si="9"/>
        <v>#DIV/0!</v>
      </c>
      <c r="AF40" s="15" t="e">
        <f t="shared" si="10"/>
        <v>#DIV/0!</v>
      </c>
      <c r="AG40" s="15" t="e">
        <f t="shared" si="2"/>
        <v>#DIV/0!</v>
      </c>
      <c r="AH40" s="15" t="e">
        <f t="shared" si="3"/>
        <v>#DIV/0!</v>
      </c>
      <c r="AJ40" s="13"/>
      <c r="AK40" s="60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2"/>
      <c r="BF40" s="62"/>
      <c r="BG40" s="63"/>
      <c r="BH40" s="63"/>
      <c r="BI40" s="63"/>
      <c r="BJ40" s="13"/>
    </row>
    <row r="41" spans="1:62" s="9" customFormat="1" ht="13.5">
      <c r="A41" s="9">
        <v>25</v>
      </c>
      <c r="B41" s="82"/>
      <c r="C41" s="79">
        <v>25</v>
      </c>
      <c r="D41" s="110"/>
      <c r="E41" s="111"/>
      <c r="F41" s="111"/>
      <c r="G41" s="111"/>
      <c r="H41" s="112">
        <f t="shared" si="11"/>
        <v>0</v>
      </c>
      <c r="I41" s="111"/>
      <c r="J41" s="111"/>
      <c r="K41" s="111"/>
      <c r="L41" s="111"/>
      <c r="M41" s="112">
        <f t="shared" si="12"/>
        <v>0</v>
      </c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72">
        <f t="shared" si="6"/>
        <v>0</v>
      </c>
      <c r="Y41" s="71">
        <f t="shared" si="7"/>
        <v>0</v>
      </c>
      <c r="Z41" s="11">
        <v>0</v>
      </c>
      <c r="AA41" s="11">
        <v>0</v>
      </c>
      <c r="AB41" s="11">
        <v>0</v>
      </c>
      <c r="AC41" s="105">
        <f t="shared" si="8"/>
        <v>0</v>
      </c>
      <c r="AD41" s="14"/>
      <c r="AE41" s="96" t="e">
        <f t="shared" si="9"/>
        <v>#DIV/0!</v>
      </c>
      <c r="AF41" s="15" t="e">
        <f t="shared" si="10"/>
        <v>#DIV/0!</v>
      </c>
      <c r="AG41" s="15" t="e">
        <f t="shared" si="2"/>
        <v>#DIV/0!</v>
      </c>
      <c r="AH41" s="15" t="e">
        <f t="shared" si="3"/>
        <v>#DIV/0!</v>
      </c>
      <c r="AJ41" s="13"/>
      <c r="AK41" s="60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2"/>
      <c r="BF41" s="62"/>
      <c r="BG41" s="63"/>
      <c r="BH41" s="63"/>
      <c r="BI41" s="63"/>
      <c r="BJ41" s="13"/>
    </row>
    <row r="42" spans="1:62" s="9" customFormat="1" ht="14.25" customHeight="1">
      <c r="A42" s="9">
        <v>26</v>
      </c>
      <c r="B42" s="82"/>
      <c r="C42" s="80">
        <v>26</v>
      </c>
      <c r="D42" s="110"/>
      <c r="E42" s="111"/>
      <c r="F42" s="111"/>
      <c r="G42" s="111"/>
      <c r="H42" s="112">
        <f t="shared" si="11"/>
        <v>0</v>
      </c>
      <c r="I42" s="111"/>
      <c r="J42" s="111"/>
      <c r="K42" s="111"/>
      <c r="L42" s="111"/>
      <c r="M42" s="112">
        <f t="shared" si="12"/>
        <v>0</v>
      </c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72">
        <f t="shared" si="6"/>
        <v>0</v>
      </c>
      <c r="Y42" s="71">
        <f t="shared" si="7"/>
        <v>0</v>
      </c>
      <c r="Z42" s="11">
        <v>0</v>
      </c>
      <c r="AA42" s="11">
        <v>0</v>
      </c>
      <c r="AB42" s="11">
        <v>0</v>
      </c>
      <c r="AC42" s="105">
        <f t="shared" si="8"/>
        <v>0</v>
      </c>
      <c r="AD42" s="14"/>
      <c r="AE42" s="96" t="e">
        <f t="shared" si="9"/>
        <v>#DIV/0!</v>
      </c>
      <c r="AF42" s="15" t="e">
        <f t="shared" si="10"/>
        <v>#DIV/0!</v>
      </c>
      <c r="AG42" s="15" t="e">
        <f t="shared" si="2"/>
        <v>#DIV/0!</v>
      </c>
      <c r="AH42" s="15" t="e">
        <f t="shared" si="3"/>
        <v>#DIV/0!</v>
      </c>
      <c r="AJ42" s="13"/>
      <c r="AK42" s="60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2"/>
      <c r="BF42" s="62"/>
      <c r="BG42" s="63"/>
      <c r="BH42" s="63"/>
      <c r="BI42" s="63"/>
      <c r="BJ42" s="13"/>
    </row>
    <row r="43" spans="1:62" s="9" customFormat="1" ht="14.25" customHeight="1">
      <c r="A43" s="9">
        <v>27</v>
      </c>
      <c r="B43" s="82"/>
      <c r="C43" s="79">
        <v>27</v>
      </c>
      <c r="D43" s="110"/>
      <c r="E43" s="111"/>
      <c r="F43" s="111"/>
      <c r="G43" s="111"/>
      <c r="H43" s="112">
        <f t="shared" ref="H43:H106" si="13">SUM(E43:G43)</f>
        <v>0</v>
      </c>
      <c r="I43" s="111"/>
      <c r="J43" s="111"/>
      <c r="K43" s="111"/>
      <c r="L43" s="111"/>
      <c r="M43" s="112">
        <f t="shared" ref="M43:M106" si="14">SUM(K43:L43)</f>
        <v>0</v>
      </c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72">
        <f t="shared" ref="X43:X106" si="15">+SUM(N43:W43)+J43+M43</f>
        <v>0</v>
      </c>
      <c r="Y43" s="71">
        <f t="shared" si="7"/>
        <v>0</v>
      </c>
      <c r="Z43" s="11">
        <v>0</v>
      </c>
      <c r="AA43" s="11">
        <v>0</v>
      </c>
      <c r="AB43" s="11">
        <v>0</v>
      </c>
      <c r="AC43" s="105">
        <f t="shared" si="8"/>
        <v>0</v>
      </c>
      <c r="AD43" s="14"/>
      <c r="AE43" s="96" t="e">
        <f t="shared" si="9"/>
        <v>#DIV/0!</v>
      </c>
      <c r="AF43" s="15" t="e">
        <f t="shared" ref="AF43:AF106" si="16">(H43/D43)*100</f>
        <v>#DIV/0!</v>
      </c>
      <c r="AG43" s="15" t="e">
        <f t="shared" ref="AG43:AG106" si="17">(X43/D43)*100</f>
        <v>#DIV/0!</v>
      </c>
      <c r="AH43" s="15" t="e">
        <f t="shared" ref="AH43:AH106" si="18">(Y43/D43)*100</f>
        <v>#DIV/0!</v>
      </c>
      <c r="AJ43" s="13"/>
      <c r="AK43" s="60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2"/>
      <c r="BF43" s="62"/>
      <c r="BG43" s="63"/>
      <c r="BH43" s="63"/>
      <c r="BI43" s="63"/>
      <c r="BJ43" s="13"/>
    </row>
    <row r="44" spans="1:62" s="9" customFormat="1" ht="14.25" customHeight="1">
      <c r="A44" s="9">
        <v>28</v>
      </c>
      <c r="B44" s="82"/>
      <c r="C44" s="80">
        <v>28</v>
      </c>
      <c r="D44" s="110"/>
      <c r="E44" s="111"/>
      <c r="F44" s="111"/>
      <c r="G44" s="111"/>
      <c r="H44" s="112">
        <f t="shared" si="13"/>
        <v>0</v>
      </c>
      <c r="I44" s="111"/>
      <c r="J44" s="111"/>
      <c r="K44" s="111"/>
      <c r="L44" s="111"/>
      <c r="M44" s="112">
        <f t="shared" si="14"/>
        <v>0</v>
      </c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72">
        <f t="shared" si="15"/>
        <v>0</v>
      </c>
      <c r="Y44" s="71">
        <f t="shared" si="7"/>
        <v>0</v>
      </c>
      <c r="Z44" s="11">
        <v>0</v>
      </c>
      <c r="AA44" s="11">
        <v>0</v>
      </c>
      <c r="AB44" s="11">
        <v>0</v>
      </c>
      <c r="AC44" s="105">
        <f t="shared" si="8"/>
        <v>0</v>
      </c>
      <c r="AD44" s="14"/>
      <c r="AE44" s="96" t="e">
        <f t="shared" si="9"/>
        <v>#DIV/0!</v>
      </c>
      <c r="AF44" s="15" t="e">
        <f t="shared" si="16"/>
        <v>#DIV/0!</v>
      </c>
      <c r="AG44" s="15" t="e">
        <f t="shared" si="17"/>
        <v>#DIV/0!</v>
      </c>
      <c r="AH44" s="15" t="e">
        <f t="shared" si="18"/>
        <v>#DIV/0!</v>
      </c>
      <c r="AJ44" s="13"/>
      <c r="AK44" s="60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2"/>
      <c r="BF44" s="62"/>
      <c r="BG44" s="63"/>
      <c r="BH44" s="63"/>
      <c r="BI44" s="63"/>
      <c r="BJ44" s="13"/>
    </row>
    <row r="45" spans="1:62" s="9" customFormat="1" ht="14.25" customHeight="1">
      <c r="A45" s="9">
        <v>29</v>
      </c>
      <c r="B45" s="82"/>
      <c r="C45" s="79">
        <v>29</v>
      </c>
      <c r="D45" s="110"/>
      <c r="E45" s="111"/>
      <c r="F45" s="111"/>
      <c r="G45" s="111"/>
      <c r="H45" s="112">
        <f t="shared" si="13"/>
        <v>0</v>
      </c>
      <c r="I45" s="111"/>
      <c r="J45" s="111"/>
      <c r="K45" s="111"/>
      <c r="L45" s="111"/>
      <c r="M45" s="112">
        <f t="shared" si="14"/>
        <v>0</v>
      </c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72">
        <f t="shared" si="15"/>
        <v>0</v>
      </c>
      <c r="Y45" s="71">
        <f t="shared" si="7"/>
        <v>0</v>
      </c>
      <c r="Z45" s="11">
        <v>0</v>
      </c>
      <c r="AA45" s="11">
        <v>0</v>
      </c>
      <c r="AB45" s="11">
        <v>0</v>
      </c>
      <c r="AC45" s="105">
        <f t="shared" si="8"/>
        <v>0</v>
      </c>
      <c r="AD45" s="14"/>
      <c r="AE45" s="96" t="e">
        <f t="shared" si="9"/>
        <v>#DIV/0!</v>
      </c>
      <c r="AF45" s="15" t="e">
        <f t="shared" si="16"/>
        <v>#DIV/0!</v>
      </c>
      <c r="AG45" s="15" t="e">
        <f t="shared" si="17"/>
        <v>#DIV/0!</v>
      </c>
      <c r="AH45" s="15" t="e">
        <f t="shared" si="18"/>
        <v>#DIV/0!</v>
      </c>
      <c r="AJ45" s="13"/>
      <c r="AK45" s="60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2"/>
      <c r="BF45" s="62"/>
      <c r="BG45" s="63"/>
      <c r="BH45" s="63"/>
      <c r="BI45" s="63"/>
      <c r="BJ45" s="13"/>
    </row>
    <row r="46" spans="1:62" s="9" customFormat="1" ht="14.25" customHeight="1">
      <c r="A46" s="9">
        <v>30</v>
      </c>
      <c r="B46" s="82"/>
      <c r="C46" s="80">
        <v>30</v>
      </c>
      <c r="D46" s="110"/>
      <c r="E46" s="111"/>
      <c r="F46" s="111"/>
      <c r="G46" s="111"/>
      <c r="H46" s="112">
        <f t="shared" si="13"/>
        <v>0</v>
      </c>
      <c r="I46" s="111"/>
      <c r="J46" s="111"/>
      <c r="K46" s="111"/>
      <c r="L46" s="111"/>
      <c r="M46" s="112">
        <f t="shared" si="14"/>
        <v>0</v>
      </c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72">
        <f t="shared" si="15"/>
        <v>0</v>
      </c>
      <c r="Y46" s="71">
        <f t="shared" si="7"/>
        <v>0</v>
      </c>
      <c r="Z46" s="11">
        <v>0</v>
      </c>
      <c r="AA46" s="11">
        <v>0</v>
      </c>
      <c r="AB46" s="11">
        <v>0</v>
      </c>
      <c r="AC46" s="105">
        <f t="shared" si="8"/>
        <v>0</v>
      </c>
      <c r="AD46" s="14"/>
      <c r="AE46" s="96" t="e">
        <f t="shared" si="9"/>
        <v>#DIV/0!</v>
      </c>
      <c r="AF46" s="15" t="e">
        <f t="shared" si="16"/>
        <v>#DIV/0!</v>
      </c>
      <c r="AG46" s="15" t="e">
        <f t="shared" si="17"/>
        <v>#DIV/0!</v>
      </c>
      <c r="AH46" s="15" t="e">
        <f t="shared" si="18"/>
        <v>#DIV/0!</v>
      </c>
      <c r="AJ46" s="13"/>
      <c r="AK46" s="60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2"/>
      <c r="BF46" s="62"/>
      <c r="BG46" s="63"/>
      <c r="BH46" s="63"/>
      <c r="BI46" s="63"/>
      <c r="BJ46" s="13"/>
    </row>
    <row r="47" spans="1:62" s="9" customFormat="1" ht="14.25" customHeight="1">
      <c r="A47" s="9">
        <v>31</v>
      </c>
      <c r="B47" s="82"/>
      <c r="C47" s="79">
        <v>31</v>
      </c>
      <c r="D47" s="110"/>
      <c r="E47" s="111"/>
      <c r="F47" s="111"/>
      <c r="G47" s="111"/>
      <c r="H47" s="112">
        <f t="shared" si="13"/>
        <v>0</v>
      </c>
      <c r="I47" s="111"/>
      <c r="J47" s="111"/>
      <c r="K47" s="111"/>
      <c r="L47" s="111"/>
      <c r="M47" s="112">
        <f t="shared" si="14"/>
        <v>0</v>
      </c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72">
        <f t="shared" si="15"/>
        <v>0</v>
      </c>
      <c r="Y47" s="71">
        <f t="shared" si="7"/>
        <v>0</v>
      </c>
      <c r="Z47" s="11">
        <v>0</v>
      </c>
      <c r="AA47" s="11">
        <v>0</v>
      </c>
      <c r="AB47" s="11">
        <v>0</v>
      </c>
      <c r="AC47" s="105">
        <f t="shared" si="8"/>
        <v>0</v>
      </c>
      <c r="AD47" s="14"/>
      <c r="AE47" s="96" t="e">
        <f t="shared" si="9"/>
        <v>#DIV/0!</v>
      </c>
      <c r="AF47" s="15" t="e">
        <f t="shared" si="16"/>
        <v>#DIV/0!</v>
      </c>
      <c r="AG47" s="15" t="e">
        <f t="shared" si="17"/>
        <v>#DIV/0!</v>
      </c>
      <c r="AH47" s="15" t="e">
        <f t="shared" si="18"/>
        <v>#DIV/0!</v>
      </c>
      <c r="AJ47" s="13"/>
      <c r="AK47" s="60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2"/>
      <c r="BF47" s="62"/>
      <c r="BG47" s="63"/>
      <c r="BH47" s="63"/>
      <c r="BI47" s="63"/>
      <c r="BJ47" s="13"/>
    </row>
    <row r="48" spans="1:62" s="9" customFormat="1" ht="14.25" customHeight="1">
      <c r="A48" s="9">
        <v>32</v>
      </c>
      <c r="B48" s="82"/>
      <c r="C48" s="80">
        <v>32</v>
      </c>
      <c r="D48" s="110"/>
      <c r="E48" s="111"/>
      <c r="F48" s="111"/>
      <c r="G48" s="111"/>
      <c r="H48" s="112">
        <f t="shared" si="13"/>
        <v>0</v>
      </c>
      <c r="I48" s="111"/>
      <c r="J48" s="111"/>
      <c r="K48" s="111"/>
      <c r="L48" s="111"/>
      <c r="M48" s="112">
        <f t="shared" si="14"/>
        <v>0</v>
      </c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72">
        <f t="shared" si="15"/>
        <v>0</v>
      </c>
      <c r="Y48" s="71">
        <f t="shared" si="7"/>
        <v>0</v>
      </c>
      <c r="Z48" s="11">
        <v>0</v>
      </c>
      <c r="AA48" s="11">
        <v>0</v>
      </c>
      <c r="AB48" s="11">
        <v>0</v>
      </c>
      <c r="AC48" s="105">
        <f t="shared" si="8"/>
        <v>0</v>
      </c>
      <c r="AD48" s="14"/>
      <c r="AE48" s="96" t="e">
        <f t="shared" si="9"/>
        <v>#DIV/0!</v>
      </c>
      <c r="AF48" s="15" t="e">
        <f t="shared" si="16"/>
        <v>#DIV/0!</v>
      </c>
      <c r="AG48" s="15" t="e">
        <f t="shared" si="17"/>
        <v>#DIV/0!</v>
      </c>
      <c r="AH48" s="15" t="e">
        <f t="shared" si="18"/>
        <v>#DIV/0!</v>
      </c>
      <c r="AJ48" s="13"/>
      <c r="AK48" s="60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2"/>
      <c r="BF48" s="62"/>
      <c r="BG48" s="63"/>
      <c r="BH48" s="63"/>
      <c r="BI48" s="63"/>
      <c r="BJ48" s="13"/>
    </row>
    <row r="49" spans="1:62" s="9" customFormat="1" ht="14.25" customHeight="1">
      <c r="A49" s="9">
        <v>33</v>
      </c>
      <c r="B49" s="82"/>
      <c r="C49" s="79">
        <v>33</v>
      </c>
      <c r="D49" s="110"/>
      <c r="E49" s="111"/>
      <c r="F49" s="111"/>
      <c r="G49" s="111"/>
      <c r="H49" s="112">
        <f t="shared" si="13"/>
        <v>0</v>
      </c>
      <c r="I49" s="111"/>
      <c r="J49" s="111"/>
      <c r="K49" s="111"/>
      <c r="L49" s="111"/>
      <c r="M49" s="112">
        <f t="shared" si="14"/>
        <v>0</v>
      </c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72">
        <f t="shared" si="15"/>
        <v>0</v>
      </c>
      <c r="Y49" s="71">
        <f t="shared" si="7"/>
        <v>0</v>
      </c>
      <c r="Z49" s="11">
        <v>0</v>
      </c>
      <c r="AA49" s="11">
        <v>0</v>
      </c>
      <c r="AB49" s="11">
        <v>0</v>
      </c>
      <c r="AC49" s="105">
        <f t="shared" si="8"/>
        <v>0</v>
      </c>
      <c r="AD49" s="14"/>
      <c r="AE49" s="96" t="e">
        <f t="shared" si="9"/>
        <v>#DIV/0!</v>
      </c>
      <c r="AF49" s="15" t="e">
        <f t="shared" si="16"/>
        <v>#DIV/0!</v>
      </c>
      <c r="AG49" s="15" t="e">
        <f t="shared" si="17"/>
        <v>#DIV/0!</v>
      </c>
      <c r="AH49" s="15" t="e">
        <f t="shared" si="18"/>
        <v>#DIV/0!</v>
      </c>
      <c r="AJ49" s="13"/>
      <c r="AK49" s="60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2"/>
      <c r="BF49" s="62"/>
      <c r="BG49" s="63"/>
      <c r="BH49" s="63"/>
      <c r="BI49" s="63"/>
      <c r="BJ49" s="13"/>
    </row>
    <row r="50" spans="1:62" s="9" customFormat="1" ht="14.25" customHeight="1">
      <c r="A50" s="9">
        <v>34</v>
      </c>
      <c r="B50" s="82"/>
      <c r="C50" s="80">
        <v>34</v>
      </c>
      <c r="D50" s="110"/>
      <c r="E50" s="111"/>
      <c r="F50" s="111"/>
      <c r="G50" s="111"/>
      <c r="H50" s="112">
        <f t="shared" si="13"/>
        <v>0</v>
      </c>
      <c r="I50" s="111"/>
      <c r="J50" s="111"/>
      <c r="K50" s="111"/>
      <c r="L50" s="111"/>
      <c r="M50" s="112">
        <f t="shared" si="14"/>
        <v>0</v>
      </c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72">
        <f t="shared" si="15"/>
        <v>0</v>
      </c>
      <c r="Y50" s="71">
        <f t="shared" si="7"/>
        <v>0</v>
      </c>
      <c r="Z50" s="11">
        <v>0</v>
      </c>
      <c r="AA50" s="11">
        <v>0</v>
      </c>
      <c r="AB50" s="11">
        <v>0</v>
      </c>
      <c r="AC50" s="105">
        <f t="shared" si="8"/>
        <v>0</v>
      </c>
      <c r="AD50" s="14"/>
      <c r="AE50" s="96" t="e">
        <f t="shared" si="9"/>
        <v>#DIV/0!</v>
      </c>
      <c r="AF50" s="15" t="e">
        <f t="shared" si="16"/>
        <v>#DIV/0!</v>
      </c>
      <c r="AG50" s="15" t="e">
        <f t="shared" si="17"/>
        <v>#DIV/0!</v>
      </c>
      <c r="AH50" s="15" t="e">
        <f t="shared" si="18"/>
        <v>#DIV/0!</v>
      </c>
      <c r="AJ50" s="13"/>
      <c r="AK50" s="60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2"/>
      <c r="BF50" s="62"/>
      <c r="BG50" s="63"/>
      <c r="BH50" s="63"/>
      <c r="BI50" s="63"/>
      <c r="BJ50" s="13"/>
    </row>
    <row r="51" spans="1:62" s="9" customFormat="1" ht="14.25" customHeight="1">
      <c r="A51" s="9">
        <v>35</v>
      </c>
      <c r="B51" s="82"/>
      <c r="C51" s="79">
        <v>35</v>
      </c>
      <c r="D51" s="110"/>
      <c r="E51" s="111"/>
      <c r="F51" s="111"/>
      <c r="G51" s="111"/>
      <c r="H51" s="112">
        <f t="shared" si="13"/>
        <v>0</v>
      </c>
      <c r="I51" s="111"/>
      <c r="J51" s="111"/>
      <c r="K51" s="111"/>
      <c r="L51" s="111"/>
      <c r="M51" s="112">
        <f t="shared" si="14"/>
        <v>0</v>
      </c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72">
        <f t="shared" si="15"/>
        <v>0</v>
      </c>
      <c r="Y51" s="71">
        <f t="shared" si="7"/>
        <v>0</v>
      </c>
      <c r="Z51" s="11">
        <v>0</v>
      </c>
      <c r="AA51" s="11">
        <v>0</v>
      </c>
      <c r="AB51" s="11">
        <v>0</v>
      </c>
      <c r="AC51" s="105">
        <f t="shared" si="8"/>
        <v>0</v>
      </c>
      <c r="AD51" s="14"/>
      <c r="AE51" s="96" t="e">
        <f t="shared" si="9"/>
        <v>#DIV/0!</v>
      </c>
      <c r="AF51" s="15" t="e">
        <f t="shared" si="16"/>
        <v>#DIV/0!</v>
      </c>
      <c r="AG51" s="15" t="e">
        <f t="shared" si="17"/>
        <v>#DIV/0!</v>
      </c>
      <c r="AH51" s="15" t="e">
        <f t="shared" si="18"/>
        <v>#DIV/0!</v>
      </c>
      <c r="AJ51" s="13"/>
      <c r="AK51" s="60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2"/>
      <c r="BF51" s="62"/>
      <c r="BG51" s="63"/>
      <c r="BH51" s="63"/>
      <c r="BI51" s="63"/>
      <c r="BJ51" s="13"/>
    </row>
    <row r="52" spans="1:62" s="9" customFormat="1" ht="14.25" customHeight="1">
      <c r="A52" s="9">
        <v>36</v>
      </c>
      <c r="B52" s="82"/>
      <c r="C52" s="80">
        <v>36</v>
      </c>
      <c r="D52" s="110"/>
      <c r="E52" s="111"/>
      <c r="F52" s="111"/>
      <c r="G52" s="111"/>
      <c r="H52" s="112">
        <f t="shared" si="13"/>
        <v>0</v>
      </c>
      <c r="I52" s="111"/>
      <c r="J52" s="111"/>
      <c r="K52" s="111"/>
      <c r="L52" s="111"/>
      <c r="M52" s="112">
        <f t="shared" si="14"/>
        <v>0</v>
      </c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72">
        <f t="shared" si="15"/>
        <v>0</v>
      </c>
      <c r="Y52" s="71">
        <f t="shared" si="7"/>
        <v>0</v>
      </c>
      <c r="Z52" s="11">
        <v>0</v>
      </c>
      <c r="AA52" s="11">
        <v>0</v>
      </c>
      <c r="AB52" s="11">
        <v>0</v>
      </c>
      <c r="AC52" s="105">
        <f t="shared" si="8"/>
        <v>0</v>
      </c>
      <c r="AD52" s="14"/>
      <c r="AE52" s="96" t="e">
        <f t="shared" si="9"/>
        <v>#DIV/0!</v>
      </c>
      <c r="AF52" s="15" t="e">
        <f t="shared" si="16"/>
        <v>#DIV/0!</v>
      </c>
      <c r="AG52" s="15" t="e">
        <f t="shared" si="17"/>
        <v>#DIV/0!</v>
      </c>
      <c r="AH52" s="15" t="e">
        <f t="shared" si="18"/>
        <v>#DIV/0!</v>
      </c>
      <c r="AJ52" s="13"/>
      <c r="AK52" s="60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2"/>
      <c r="BF52" s="62"/>
      <c r="BG52" s="63"/>
      <c r="BH52" s="63"/>
      <c r="BI52" s="63"/>
      <c r="BJ52" s="13"/>
    </row>
    <row r="53" spans="1:62" s="9" customFormat="1" ht="14.25" customHeight="1">
      <c r="A53" s="9">
        <v>37</v>
      </c>
      <c r="B53" s="82"/>
      <c r="C53" s="79">
        <v>37</v>
      </c>
      <c r="D53" s="110"/>
      <c r="E53" s="111"/>
      <c r="F53" s="111"/>
      <c r="G53" s="111"/>
      <c r="H53" s="112">
        <f t="shared" si="13"/>
        <v>0</v>
      </c>
      <c r="I53" s="111"/>
      <c r="J53" s="111"/>
      <c r="K53" s="111"/>
      <c r="L53" s="111"/>
      <c r="M53" s="112">
        <f t="shared" si="14"/>
        <v>0</v>
      </c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72">
        <f t="shared" si="15"/>
        <v>0</v>
      </c>
      <c r="Y53" s="71">
        <f t="shared" si="7"/>
        <v>0</v>
      </c>
      <c r="Z53" s="11">
        <v>0</v>
      </c>
      <c r="AA53" s="11">
        <v>0</v>
      </c>
      <c r="AB53" s="11">
        <v>0</v>
      </c>
      <c r="AC53" s="105">
        <f t="shared" si="8"/>
        <v>0</v>
      </c>
      <c r="AD53" s="14"/>
      <c r="AE53" s="96" t="e">
        <f t="shared" si="9"/>
        <v>#DIV/0!</v>
      </c>
      <c r="AF53" s="15" t="e">
        <f t="shared" si="16"/>
        <v>#DIV/0!</v>
      </c>
      <c r="AG53" s="15" t="e">
        <f t="shared" si="17"/>
        <v>#DIV/0!</v>
      </c>
      <c r="AH53" s="15" t="e">
        <f t="shared" si="18"/>
        <v>#DIV/0!</v>
      </c>
      <c r="AJ53" s="13"/>
      <c r="AK53" s="60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2"/>
      <c r="BF53" s="62"/>
      <c r="BG53" s="63"/>
      <c r="BH53" s="63"/>
      <c r="BI53" s="63"/>
      <c r="BJ53" s="13"/>
    </row>
    <row r="54" spans="1:62" s="9" customFormat="1" ht="14.25" customHeight="1">
      <c r="A54" s="9">
        <v>38</v>
      </c>
      <c r="B54" s="82"/>
      <c r="C54" s="80">
        <v>38</v>
      </c>
      <c r="D54" s="110"/>
      <c r="E54" s="111"/>
      <c r="F54" s="111"/>
      <c r="G54" s="111"/>
      <c r="H54" s="112">
        <f t="shared" si="13"/>
        <v>0</v>
      </c>
      <c r="I54" s="111"/>
      <c r="J54" s="111"/>
      <c r="K54" s="111"/>
      <c r="L54" s="111"/>
      <c r="M54" s="112">
        <f t="shared" si="14"/>
        <v>0</v>
      </c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72">
        <f t="shared" si="15"/>
        <v>0</v>
      </c>
      <c r="Y54" s="71">
        <f t="shared" si="7"/>
        <v>0</v>
      </c>
      <c r="Z54" s="11">
        <v>0</v>
      </c>
      <c r="AA54" s="11">
        <v>0</v>
      </c>
      <c r="AB54" s="11">
        <v>0</v>
      </c>
      <c r="AC54" s="105">
        <f t="shared" si="8"/>
        <v>0</v>
      </c>
      <c r="AD54" s="14"/>
      <c r="AE54" s="96" t="e">
        <f t="shared" si="9"/>
        <v>#DIV/0!</v>
      </c>
      <c r="AF54" s="15" t="e">
        <f t="shared" si="16"/>
        <v>#DIV/0!</v>
      </c>
      <c r="AG54" s="15" t="e">
        <f t="shared" si="17"/>
        <v>#DIV/0!</v>
      </c>
      <c r="AH54" s="15" t="e">
        <f t="shared" si="18"/>
        <v>#DIV/0!</v>
      </c>
      <c r="AJ54" s="13"/>
      <c r="AK54" s="60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2"/>
      <c r="BF54" s="62"/>
      <c r="BG54" s="63"/>
      <c r="BH54" s="63"/>
      <c r="BI54" s="63"/>
      <c r="BJ54" s="13"/>
    </row>
    <row r="55" spans="1:62" s="9" customFormat="1" ht="14.25" customHeight="1">
      <c r="A55" s="9">
        <v>39</v>
      </c>
      <c r="B55" s="82"/>
      <c r="C55" s="79">
        <v>39</v>
      </c>
      <c r="D55" s="110"/>
      <c r="E55" s="111"/>
      <c r="F55" s="111"/>
      <c r="G55" s="111"/>
      <c r="H55" s="112">
        <f t="shared" si="13"/>
        <v>0</v>
      </c>
      <c r="I55" s="111"/>
      <c r="J55" s="111"/>
      <c r="K55" s="111"/>
      <c r="L55" s="111"/>
      <c r="M55" s="112">
        <f t="shared" si="14"/>
        <v>0</v>
      </c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72">
        <f t="shared" si="15"/>
        <v>0</v>
      </c>
      <c r="Y55" s="71">
        <f t="shared" si="7"/>
        <v>0</v>
      </c>
      <c r="Z55" s="11">
        <v>0</v>
      </c>
      <c r="AA55" s="11">
        <v>0</v>
      </c>
      <c r="AB55" s="11">
        <v>0</v>
      </c>
      <c r="AC55" s="105">
        <f t="shared" si="8"/>
        <v>0</v>
      </c>
      <c r="AD55" s="14"/>
      <c r="AE55" s="96" t="e">
        <f t="shared" si="9"/>
        <v>#DIV/0!</v>
      </c>
      <c r="AF55" s="15" t="e">
        <f t="shared" si="16"/>
        <v>#DIV/0!</v>
      </c>
      <c r="AG55" s="15" t="e">
        <f t="shared" si="17"/>
        <v>#DIV/0!</v>
      </c>
      <c r="AH55" s="15" t="e">
        <f t="shared" si="18"/>
        <v>#DIV/0!</v>
      </c>
      <c r="AJ55" s="13"/>
      <c r="AK55" s="60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2"/>
      <c r="BF55" s="62"/>
      <c r="BG55" s="63"/>
      <c r="BH55" s="63"/>
      <c r="BI55" s="63"/>
      <c r="BJ55" s="13"/>
    </row>
    <row r="56" spans="1:62" s="9" customFormat="1" ht="14.25" customHeight="1">
      <c r="A56" s="9">
        <v>40</v>
      </c>
      <c r="B56" s="82"/>
      <c r="C56" s="80">
        <v>40</v>
      </c>
      <c r="D56" s="110"/>
      <c r="E56" s="111"/>
      <c r="F56" s="111"/>
      <c r="G56" s="111"/>
      <c r="H56" s="112">
        <f t="shared" si="13"/>
        <v>0</v>
      </c>
      <c r="I56" s="111"/>
      <c r="J56" s="111"/>
      <c r="K56" s="111"/>
      <c r="L56" s="111"/>
      <c r="M56" s="112">
        <f t="shared" si="14"/>
        <v>0</v>
      </c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72">
        <f t="shared" si="15"/>
        <v>0</v>
      </c>
      <c r="Y56" s="71">
        <f t="shared" si="7"/>
        <v>0</v>
      </c>
      <c r="Z56" s="11">
        <v>0</v>
      </c>
      <c r="AA56" s="11">
        <v>0</v>
      </c>
      <c r="AB56" s="11">
        <v>0</v>
      </c>
      <c r="AC56" s="105">
        <f t="shared" si="8"/>
        <v>0</v>
      </c>
      <c r="AD56" s="14"/>
      <c r="AE56" s="96" t="e">
        <f t="shared" si="9"/>
        <v>#DIV/0!</v>
      </c>
      <c r="AF56" s="15" t="e">
        <f t="shared" si="16"/>
        <v>#DIV/0!</v>
      </c>
      <c r="AG56" s="15" t="e">
        <f t="shared" si="17"/>
        <v>#DIV/0!</v>
      </c>
      <c r="AH56" s="15" t="e">
        <f t="shared" si="18"/>
        <v>#DIV/0!</v>
      </c>
      <c r="AJ56" s="13"/>
      <c r="AK56" s="60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2"/>
      <c r="BF56" s="62"/>
      <c r="BG56" s="63"/>
      <c r="BH56" s="63"/>
      <c r="BI56" s="63"/>
      <c r="BJ56" s="13"/>
    </row>
    <row r="57" spans="1:62" s="9" customFormat="1" ht="14.25" customHeight="1">
      <c r="A57" s="9">
        <v>41</v>
      </c>
      <c r="B57" s="82"/>
      <c r="C57" s="79">
        <v>41</v>
      </c>
      <c r="D57" s="110"/>
      <c r="E57" s="111"/>
      <c r="F57" s="111"/>
      <c r="G57" s="111"/>
      <c r="H57" s="112">
        <f t="shared" si="13"/>
        <v>0</v>
      </c>
      <c r="I57" s="111"/>
      <c r="J57" s="111"/>
      <c r="K57" s="111"/>
      <c r="L57" s="111"/>
      <c r="M57" s="112">
        <f t="shared" si="14"/>
        <v>0</v>
      </c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72">
        <f t="shared" si="15"/>
        <v>0</v>
      </c>
      <c r="Y57" s="71">
        <f t="shared" si="7"/>
        <v>0</v>
      </c>
      <c r="Z57" s="11">
        <v>0</v>
      </c>
      <c r="AA57" s="11">
        <v>0</v>
      </c>
      <c r="AB57" s="11">
        <v>0</v>
      </c>
      <c r="AC57" s="105">
        <f t="shared" si="8"/>
        <v>0</v>
      </c>
      <c r="AD57" s="14"/>
      <c r="AE57" s="96" t="e">
        <f t="shared" si="9"/>
        <v>#DIV/0!</v>
      </c>
      <c r="AF57" s="15" t="e">
        <f t="shared" si="16"/>
        <v>#DIV/0!</v>
      </c>
      <c r="AG57" s="15" t="e">
        <f t="shared" si="17"/>
        <v>#DIV/0!</v>
      </c>
      <c r="AH57" s="15" t="e">
        <f t="shared" si="18"/>
        <v>#DIV/0!</v>
      </c>
      <c r="AJ57" s="13"/>
      <c r="AK57" s="60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2"/>
      <c r="BF57" s="62"/>
      <c r="BG57" s="63"/>
      <c r="BH57" s="63"/>
      <c r="BI57" s="63"/>
      <c r="BJ57" s="13"/>
    </row>
    <row r="58" spans="1:62" s="9" customFormat="1" ht="14.25" customHeight="1">
      <c r="A58" s="9">
        <v>42</v>
      </c>
      <c r="B58" s="82"/>
      <c r="C58" s="80">
        <v>42</v>
      </c>
      <c r="D58" s="110"/>
      <c r="E58" s="111"/>
      <c r="F58" s="111"/>
      <c r="G58" s="111"/>
      <c r="H58" s="112">
        <f t="shared" si="13"/>
        <v>0</v>
      </c>
      <c r="I58" s="111"/>
      <c r="J58" s="111"/>
      <c r="K58" s="111"/>
      <c r="L58" s="111"/>
      <c r="M58" s="112">
        <f t="shared" si="14"/>
        <v>0</v>
      </c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72">
        <f t="shared" si="15"/>
        <v>0</v>
      </c>
      <c r="Y58" s="71">
        <f t="shared" si="7"/>
        <v>0</v>
      </c>
      <c r="Z58" s="11">
        <v>0</v>
      </c>
      <c r="AA58" s="11">
        <v>0</v>
      </c>
      <c r="AB58" s="11">
        <v>0</v>
      </c>
      <c r="AC58" s="105">
        <f t="shared" si="8"/>
        <v>0</v>
      </c>
      <c r="AD58" s="14"/>
      <c r="AE58" s="96" t="e">
        <f t="shared" si="9"/>
        <v>#DIV/0!</v>
      </c>
      <c r="AF58" s="15" t="e">
        <f t="shared" si="16"/>
        <v>#DIV/0!</v>
      </c>
      <c r="AG58" s="15" t="e">
        <f t="shared" si="17"/>
        <v>#DIV/0!</v>
      </c>
      <c r="AH58" s="15" t="e">
        <f t="shared" si="18"/>
        <v>#DIV/0!</v>
      </c>
      <c r="AJ58" s="13"/>
      <c r="AK58" s="60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2"/>
      <c r="BF58" s="62"/>
      <c r="BG58" s="63"/>
      <c r="BH58" s="63"/>
      <c r="BI58" s="63"/>
      <c r="BJ58" s="13"/>
    </row>
    <row r="59" spans="1:62" s="9" customFormat="1" ht="14.25" customHeight="1">
      <c r="A59" s="9">
        <v>43</v>
      </c>
      <c r="B59" s="82"/>
      <c r="C59" s="79">
        <v>43</v>
      </c>
      <c r="D59" s="110"/>
      <c r="E59" s="111"/>
      <c r="F59" s="111"/>
      <c r="G59" s="111"/>
      <c r="H59" s="112">
        <f t="shared" si="13"/>
        <v>0</v>
      </c>
      <c r="I59" s="111"/>
      <c r="J59" s="111"/>
      <c r="K59" s="111"/>
      <c r="L59" s="111"/>
      <c r="M59" s="112">
        <f t="shared" si="14"/>
        <v>0</v>
      </c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72">
        <f t="shared" si="15"/>
        <v>0</v>
      </c>
      <c r="Y59" s="71">
        <f t="shared" si="7"/>
        <v>0</v>
      </c>
      <c r="Z59" s="11">
        <v>0</v>
      </c>
      <c r="AA59" s="11">
        <v>0</v>
      </c>
      <c r="AB59" s="11">
        <v>0</v>
      </c>
      <c r="AC59" s="105">
        <f t="shared" si="8"/>
        <v>0</v>
      </c>
      <c r="AD59" s="14"/>
      <c r="AE59" s="96" t="e">
        <f t="shared" si="9"/>
        <v>#DIV/0!</v>
      </c>
      <c r="AF59" s="15" t="e">
        <f t="shared" si="16"/>
        <v>#DIV/0!</v>
      </c>
      <c r="AG59" s="15" t="e">
        <f t="shared" si="17"/>
        <v>#DIV/0!</v>
      </c>
      <c r="AH59" s="15" t="e">
        <f t="shared" si="18"/>
        <v>#DIV/0!</v>
      </c>
      <c r="AJ59" s="13"/>
      <c r="AK59" s="60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2"/>
      <c r="BF59" s="62"/>
      <c r="BG59" s="63"/>
      <c r="BH59" s="63"/>
      <c r="BI59" s="63"/>
      <c r="BJ59" s="13"/>
    </row>
    <row r="60" spans="1:62" s="9" customFormat="1" ht="14.25" customHeight="1">
      <c r="A60" s="9">
        <v>44</v>
      </c>
      <c r="B60" s="82"/>
      <c r="C60" s="80">
        <v>44</v>
      </c>
      <c r="D60" s="110"/>
      <c r="E60" s="111"/>
      <c r="F60" s="111"/>
      <c r="G60" s="111"/>
      <c r="H60" s="112">
        <f t="shared" si="13"/>
        <v>0</v>
      </c>
      <c r="I60" s="111"/>
      <c r="J60" s="111"/>
      <c r="K60" s="111"/>
      <c r="L60" s="111"/>
      <c r="M60" s="112">
        <f t="shared" si="14"/>
        <v>0</v>
      </c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72">
        <f t="shared" si="15"/>
        <v>0</v>
      </c>
      <c r="Y60" s="71">
        <f t="shared" si="7"/>
        <v>0</v>
      </c>
      <c r="Z60" s="11">
        <v>0</v>
      </c>
      <c r="AA60" s="11">
        <v>0</v>
      </c>
      <c r="AB60" s="11">
        <v>0</v>
      </c>
      <c r="AC60" s="105">
        <f t="shared" si="8"/>
        <v>0</v>
      </c>
      <c r="AD60" s="14"/>
      <c r="AE60" s="96" t="e">
        <f t="shared" si="9"/>
        <v>#DIV/0!</v>
      </c>
      <c r="AF60" s="15" t="e">
        <f t="shared" si="16"/>
        <v>#DIV/0!</v>
      </c>
      <c r="AG60" s="15" t="e">
        <f t="shared" si="17"/>
        <v>#DIV/0!</v>
      </c>
      <c r="AH60" s="15" t="e">
        <f t="shared" si="18"/>
        <v>#DIV/0!</v>
      </c>
      <c r="AJ60" s="13"/>
      <c r="AK60" s="60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2"/>
      <c r="BF60" s="62"/>
      <c r="BG60" s="63"/>
      <c r="BH60" s="63"/>
      <c r="BI60" s="63"/>
      <c r="BJ60" s="13"/>
    </row>
    <row r="61" spans="1:62" s="9" customFormat="1" ht="14.25" customHeight="1">
      <c r="A61" s="9">
        <v>45</v>
      </c>
      <c r="B61" s="82"/>
      <c r="C61" s="79">
        <v>45</v>
      </c>
      <c r="D61" s="110"/>
      <c r="E61" s="111"/>
      <c r="F61" s="111"/>
      <c r="G61" s="111"/>
      <c r="H61" s="112">
        <f t="shared" si="13"/>
        <v>0</v>
      </c>
      <c r="I61" s="111"/>
      <c r="J61" s="111"/>
      <c r="K61" s="111"/>
      <c r="L61" s="111"/>
      <c r="M61" s="112">
        <f t="shared" si="14"/>
        <v>0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72">
        <f t="shared" si="15"/>
        <v>0</v>
      </c>
      <c r="Y61" s="71">
        <f t="shared" si="7"/>
        <v>0</v>
      </c>
      <c r="Z61" s="11">
        <v>0</v>
      </c>
      <c r="AA61" s="11">
        <v>0</v>
      </c>
      <c r="AB61" s="11">
        <v>0</v>
      </c>
      <c r="AC61" s="105">
        <f t="shared" si="8"/>
        <v>0</v>
      </c>
      <c r="AD61" s="14"/>
      <c r="AE61" s="96" t="e">
        <f t="shared" si="9"/>
        <v>#DIV/0!</v>
      </c>
      <c r="AF61" s="15" t="e">
        <f t="shared" si="16"/>
        <v>#DIV/0!</v>
      </c>
      <c r="AG61" s="15" t="e">
        <f t="shared" si="17"/>
        <v>#DIV/0!</v>
      </c>
      <c r="AH61" s="15" t="e">
        <f t="shared" si="18"/>
        <v>#DIV/0!</v>
      </c>
      <c r="AJ61" s="13"/>
      <c r="AK61" s="60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2"/>
      <c r="BF61" s="62"/>
      <c r="BG61" s="63"/>
      <c r="BH61" s="63"/>
      <c r="BI61" s="63"/>
      <c r="BJ61" s="13"/>
    </row>
    <row r="62" spans="1:62" s="9" customFormat="1" ht="14.25" customHeight="1">
      <c r="A62" s="9">
        <v>46</v>
      </c>
      <c r="B62" s="82"/>
      <c r="C62" s="80">
        <v>46</v>
      </c>
      <c r="D62" s="110"/>
      <c r="E62" s="111"/>
      <c r="F62" s="111"/>
      <c r="G62" s="111"/>
      <c r="H62" s="112">
        <f t="shared" si="13"/>
        <v>0</v>
      </c>
      <c r="I62" s="111"/>
      <c r="J62" s="111"/>
      <c r="K62" s="111"/>
      <c r="L62" s="111"/>
      <c r="M62" s="112">
        <f t="shared" si="14"/>
        <v>0</v>
      </c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72">
        <f t="shared" si="15"/>
        <v>0</v>
      </c>
      <c r="Y62" s="71">
        <f t="shared" si="7"/>
        <v>0</v>
      </c>
      <c r="Z62" s="11">
        <v>0</v>
      </c>
      <c r="AA62" s="11">
        <v>0</v>
      </c>
      <c r="AB62" s="11">
        <v>0</v>
      </c>
      <c r="AC62" s="105">
        <f t="shared" si="8"/>
        <v>0</v>
      </c>
      <c r="AD62" s="14"/>
      <c r="AE62" s="96" t="e">
        <f t="shared" si="9"/>
        <v>#DIV/0!</v>
      </c>
      <c r="AF62" s="15" t="e">
        <f t="shared" si="16"/>
        <v>#DIV/0!</v>
      </c>
      <c r="AG62" s="15" t="e">
        <f t="shared" si="17"/>
        <v>#DIV/0!</v>
      </c>
      <c r="AH62" s="15" t="e">
        <f t="shared" si="18"/>
        <v>#DIV/0!</v>
      </c>
      <c r="AJ62" s="13"/>
      <c r="AK62" s="60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2"/>
      <c r="BF62" s="62"/>
      <c r="BG62" s="63"/>
      <c r="BH62" s="63"/>
      <c r="BI62" s="63"/>
      <c r="BJ62" s="13"/>
    </row>
    <row r="63" spans="1:62" s="9" customFormat="1" ht="14.25" customHeight="1">
      <c r="A63" s="9">
        <v>47</v>
      </c>
      <c r="B63" s="82"/>
      <c r="C63" s="79">
        <v>47</v>
      </c>
      <c r="D63" s="110"/>
      <c r="E63" s="111"/>
      <c r="F63" s="111"/>
      <c r="G63" s="111"/>
      <c r="H63" s="112">
        <f t="shared" si="13"/>
        <v>0</v>
      </c>
      <c r="I63" s="111"/>
      <c r="J63" s="111"/>
      <c r="K63" s="111"/>
      <c r="L63" s="111"/>
      <c r="M63" s="112">
        <f t="shared" si="14"/>
        <v>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72">
        <f t="shared" si="15"/>
        <v>0</v>
      </c>
      <c r="Y63" s="71">
        <f t="shared" si="7"/>
        <v>0</v>
      </c>
      <c r="Z63" s="11">
        <v>0</v>
      </c>
      <c r="AA63" s="11">
        <v>0</v>
      </c>
      <c r="AB63" s="11">
        <v>0</v>
      </c>
      <c r="AC63" s="105">
        <f t="shared" si="8"/>
        <v>0</v>
      </c>
      <c r="AD63" s="14"/>
      <c r="AE63" s="96" t="e">
        <f t="shared" si="9"/>
        <v>#DIV/0!</v>
      </c>
      <c r="AF63" s="15" t="e">
        <f t="shared" si="16"/>
        <v>#DIV/0!</v>
      </c>
      <c r="AG63" s="15" t="e">
        <f t="shared" si="17"/>
        <v>#DIV/0!</v>
      </c>
      <c r="AH63" s="15" t="e">
        <f t="shared" si="18"/>
        <v>#DIV/0!</v>
      </c>
      <c r="AJ63" s="13"/>
      <c r="AK63" s="60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2"/>
      <c r="BF63" s="62"/>
      <c r="BG63" s="63"/>
      <c r="BH63" s="63"/>
      <c r="BI63" s="63"/>
      <c r="BJ63" s="13"/>
    </row>
    <row r="64" spans="1:62" s="9" customFormat="1" ht="14.25" customHeight="1">
      <c r="A64" s="9">
        <v>48</v>
      </c>
      <c r="B64" s="82"/>
      <c r="C64" s="80">
        <v>48</v>
      </c>
      <c r="D64" s="110"/>
      <c r="E64" s="111"/>
      <c r="F64" s="111"/>
      <c r="G64" s="111"/>
      <c r="H64" s="112">
        <f t="shared" si="13"/>
        <v>0</v>
      </c>
      <c r="I64" s="111"/>
      <c r="J64" s="111"/>
      <c r="K64" s="111"/>
      <c r="L64" s="111"/>
      <c r="M64" s="112">
        <f t="shared" si="14"/>
        <v>0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72">
        <f t="shared" si="15"/>
        <v>0</v>
      </c>
      <c r="Y64" s="71">
        <f t="shared" si="7"/>
        <v>0</v>
      </c>
      <c r="Z64" s="11">
        <v>0</v>
      </c>
      <c r="AA64" s="11">
        <v>0</v>
      </c>
      <c r="AB64" s="11">
        <v>0</v>
      </c>
      <c r="AC64" s="105">
        <f t="shared" si="8"/>
        <v>0</v>
      </c>
      <c r="AD64" s="14"/>
      <c r="AE64" s="96" t="e">
        <f t="shared" si="9"/>
        <v>#DIV/0!</v>
      </c>
      <c r="AF64" s="15" t="e">
        <f t="shared" si="16"/>
        <v>#DIV/0!</v>
      </c>
      <c r="AG64" s="15" t="e">
        <f t="shared" si="17"/>
        <v>#DIV/0!</v>
      </c>
      <c r="AH64" s="15" t="e">
        <f t="shared" si="18"/>
        <v>#DIV/0!</v>
      </c>
      <c r="AJ64" s="13"/>
      <c r="AK64" s="60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2"/>
      <c r="BF64" s="62"/>
      <c r="BG64" s="63"/>
      <c r="BH64" s="63"/>
      <c r="BI64" s="63"/>
      <c r="BJ64" s="13"/>
    </row>
    <row r="65" spans="1:62" s="9" customFormat="1" ht="14.25" customHeight="1">
      <c r="A65" s="9">
        <v>49</v>
      </c>
      <c r="B65" s="82"/>
      <c r="C65" s="79">
        <v>49</v>
      </c>
      <c r="D65" s="110"/>
      <c r="E65" s="111"/>
      <c r="F65" s="111"/>
      <c r="G65" s="111"/>
      <c r="H65" s="112">
        <f t="shared" si="13"/>
        <v>0</v>
      </c>
      <c r="I65" s="111"/>
      <c r="J65" s="111"/>
      <c r="K65" s="111"/>
      <c r="L65" s="111"/>
      <c r="M65" s="112">
        <f t="shared" si="14"/>
        <v>0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72">
        <f t="shared" si="15"/>
        <v>0</v>
      </c>
      <c r="Y65" s="71">
        <f t="shared" si="7"/>
        <v>0</v>
      </c>
      <c r="Z65" s="11">
        <v>0</v>
      </c>
      <c r="AA65" s="11">
        <v>0</v>
      </c>
      <c r="AB65" s="11">
        <v>0</v>
      </c>
      <c r="AC65" s="105">
        <f t="shared" si="8"/>
        <v>0</v>
      </c>
      <c r="AD65" s="14"/>
      <c r="AE65" s="96" t="e">
        <f t="shared" si="9"/>
        <v>#DIV/0!</v>
      </c>
      <c r="AF65" s="15" t="e">
        <f t="shared" si="16"/>
        <v>#DIV/0!</v>
      </c>
      <c r="AG65" s="15" t="e">
        <f t="shared" si="17"/>
        <v>#DIV/0!</v>
      </c>
      <c r="AH65" s="15" t="e">
        <f t="shared" si="18"/>
        <v>#DIV/0!</v>
      </c>
      <c r="AJ65" s="13"/>
      <c r="AK65" s="60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2"/>
      <c r="BF65" s="62"/>
      <c r="BG65" s="63"/>
      <c r="BH65" s="63"/>
      <c r="BI65" s="63"/>
      <c r="BJ65" s="13"/>
    </row>
    <row r="66" spans="1:62" s="9" customFormat="1" ht="14.25" customHeight="1">
      <c r="A66" s="9">
        <v>50</v>
      </c>
      <c r="B66" s="82"/>
      <c r="C66" s="80">
        <v>50</v>
      </c>
      <c r="D66" s="110"/>
      <c r="E66" s="111"/>
      <c r="F66" s="111"/>
      <c r="G66" s="111"/>
      <c r="H66" s="112">
        <f t="shared" si="13"/>
        <v>0</v>
      </c>
      <c r="I66" s="111"/>
      <c r="J66" s="111"/>
      <c r="K66" s="111"/>
      <c r="L66" s="111"/>
      <c r="M66" s="112">
        <f t="shared" si="14"/>
        <v>0</v>
      </c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72">
        <f t="shared" si="15"/>
        <v>0</v>
      </c>
      <c r="Y66" s="71">
        <f t="shared" si="7"/>
        <v>0</v>
      </c>
      <c r="Z66" s="11">
        <v>0</v>
      </c>
      <c r="AA66" s="11">
        <v>0</v>
      </c>
      <c r="AB66" s="11">
        <v>0</v>
      </c>
      <c r="AC66" s="105">
        <f t="shared" si="8"/>
        <v>0</v>
      </c>
      <c r="AD66" s="14"/>
      <c r="AE66" s="96" t="e">
        <f t="shared" si="9"/>
        <v>#DIV/0!</v>
      </c>
      <c r="AF66" s="15" t="e">
        <f t="shared" si="16"/>
        <v>#DIV/0!</v>
      </c>
      <c r="AG66" s="15" t="e">
        <f t="shared" si="17"/>
        <v>#DIV/0!</v>
      </c>
      <c r="AH66" s="15" t="e">
        <f t="shared" si="18"/>
        <v>#DIV/0!</v>
      </c>
      <c r="AJ66" s="13"/>
      <c r="AK66" s="60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2"/>
      <c r="BF66" s="62"/>
      <c r="BG66" s="63"/>
      <c r="BH66" s="63"/>
      <c r="BI66" s="63"/>
      <c r="BJ66" s="13"/>
    </row>
    <row r="67" spans="1:62" s="9" customFormat="1" ht="14.25" customHeight="1">
      <c r="A67" s="9">
        <v>51</v>
      </c>
      <c r="B67" s="82"/>
      <c r="C67" s="79">
        <v>51</v>
      </c>
      <c r="D67" s="110"/>
      <c r="E67" s="111"/>
      <c r="F67" s="111"/>
      <c r="G67" s="111"/>
      <c r="H67" s="112">
        <f t="shared" si="13"/>
        <v>0</v>
      </c>
      <c r="I67" s="111"/>
      <c r="J67" s="111"/>
      <c r="K67" s="111"/>
      <c r="L67" s="111"/>
      <c r="M67" s="112">
        <f t="shared" si="14"/>
        <v>0</v>
      </c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72">
        <f t="shared" si="15"/>
        <v>0</v>
      </c>
      <c r="Y67" s="71">
        <f t="shared" si="7"/>
        <v>0</v>
      </c>
      <c r="Z67" s="11">
        <v>0</v>
      </c>
      <c r="AA67" s="11">
        <v>0</v>
      </c>
      <c r="AB67" s="11">
        <v>0</v>
      </c>
      <c r="AC67" s="105">
        <f t="shared" si="8"/>
        <v>0</v>
      </c>
      <c r="AD67" s="14"/>
      <c r="AE67" s="96" t="e">
        <f t="shared" si="9"/>
        <v>#DIV/0!</v>
      </c>
      <c r="AF67" s="15" t="e">
        <f t="shared" si="16"/>
        <v>#DIV/0!</v>
      </c>
      <c r="AG67" s="15" t="e">
        <f t="shared" si="17"/>
        <v>#DIV/0!</v>
      </c>
      <c r="AH67" s="15" t="e">
        <f t="shared" si="18"/>
        <v>#DIV/0!</v>
      </c>
      <c r="AJ67" s="13"/>
      <c r="AK67" s="60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2"/>
      <c r="BF67" s="62"/>
      <c r="BG67" s="63"/>
      <c r="BH67" s="63"/>
      <c r="BI67" s="63"/>
      <c r="BJ67" s="13"/>
    </row>
    <row r="68" spans="1:62" s="9" customFormat="1" ht="14.25" customHeight="1">
      <c r="A68" s="9">
        <v>52</v>
      </c>
      <c r="B68" s="82"/>
      <c r="C68" s="80">
        <v>52</v>
      </c>
      <c r="D68" s="110"/>
      <c r="E68" s="111"/>
      <c r="F68" s="111"/>
      <c r="G68" s="111"/>
      <c r="H68" s="112">
        <f t="shared" si="13"/>
        <v>0</v>
      </c>
      <c r="I68" s="111"/>
      <c r="J68" s="111"/>
      <c r="K68" s="111"/>
      <c r="L68" s="111"/>
      <c r="M68" s="112">
        <f t="shared" si="14"/>
        <v>0</v>
      </c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72">
        <f t="shared" si="15"/>
        <v>0</v>
      </c>
      <c r="Y68" s="71">
        <f t="shared" si="7"/>
        <v>0</v>
      </c>
      <c r="Z68" s="11">
        <v>0</v>
      </c>
      <c r="AA68" s="11">
        <v>0</v>
      </c>
      <c r="AB68" s="11">
        <v>0</v>
      </c>
      <c r="AC68" s="105">
        <f t="shared" si="8"/>
        <v>0</v>
      </c>
      <c r="AD68" s="14"/>
      <c r="AE68" s="96" t="e">
        <f t="shared" si="9"/>
        <v>#DIV/0!</v>
      </c>
      <c r="AF68" s="15" t="e">
        <f t="shared" si="16"/>
        <v>#DIV/0!</v>
      </c>
      <c r="AG68" s="15" t="e">
        <f t="shared" si="17"/>
        <v>#DIV/0!</v>
      </c>
      <c r="AH68" s="15" t="e">
        <f t="shared" si="18"/>
        <v>#DIV/0!</v>
      </c>
      <c r="AJ68" s="13"/>
      <c r="AK68" s="60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2"/>
      <c r="BF68" s="62"/>
      <c r="BG68" s="63"/>
      <c r="BH68" s="63"/>
      <c r="BI68" s="63"/>
      <c r="BJ68" s="13"/>
    </row>
    <row r="69" spans="1:62" s="9" customFormat="1" ht="14.25" customHeight="1">
      <c r="A69" s="9">
        <v>53</v>
      </c>
      <c r="B69" s="82"/>
      <c r="C69" s="79">
        <v>53</v>
      </c>
      <c r="D69" s="110"/>
      <c r="E69" s="111"/>
      <c r="F69" s="111"/>
      <c r="G69" s="111"/>
      <c r="H69" s="112">
        <f t="shared" si="13"/>
        <v>0</v>
      </c>
      <c r="I69" s="111"/>
      <c r="J69" s="111"/>
      <c r="K69" s="111"/>
      <c r="L69" s="111"/>
      <c r="M69" s="112">
        <f t="shared" si="14"/>
        <v>0</v>
      </c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72">
        <f t="shared" si="15"/>
        <v>0</v>
      </c>
      <c r="Y69" s="71">
        <f t="shared" si="7"/>
        <v>0</v>
      </c>
      <c r="Z69" s="11">
        <v>0</v>
      </c>
      <c r="AA69" s="11">
        <v>0</v>
      </c>
      <c r="AB69" s="11">
        <v>0</v>
      </c>
      <c r="AC69" s="105">
        <f t="shared" si="8"/>
        <v>0</v>
      </c>
      <c r="AD69" s="14"/>
      <c r="AE69" s="96" t="e">
        <f t="shared" si="9"/>
        <v>#DIV/0!</v>
      </c>
      <c r="AF69" s="15" t="e">
        <f t="shared" si="16"/>
        <v>#DIV/0!</v>
      </c>
      <c r="AG69" s="15" t="e">
        <f t="shared" si="17"/>
        <v>#DIV/0!</v>
      </c>
      <c r="AH69" s="15" t="e">
        <f t="shared" si="18"/>
        <v>#DIV/0!</v>
      </c>
      <c r="AJ69" s="13"/>
      <c r="AK69" s="60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2"/>
      <c r="BF69" s="62"/>
      <c r="BG69" s="63"/>
      <c r="BH69" s="63"/>
      <c r="BI69" s="63"/>
      <c r="BJ69" s="13"/>
    </row>
    <row r="70" spans="1:62" s="9" customFormat="1" ht="14.25" customHeight="1">
      <c r="A70" s="9">
        <v>54</v>
      </c>
      <c r="B70" s="82"/>
      <c r="C70" s="80">
        <v>54</v>
      </c>
      <c r="D70" s="110"/>
      <c r="E70" s="111"/>
      <c r="F70" s="111"/>
      <c r="G70" s="111"/>
      <c r="H70" s="112">
        <f t="shared" si="13"/>
        <v>0</v>
      </c>
      <c r="I70" s="111"/>
      <c r="J70" s="111"/>
      <c r="K70" s="111"/>
      <c r="L70" s="111"/>
      <c r="M70" s="112">
        <f t="shared" si="14"/>
        <v>0</v>
      </c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72">
        <f t="shared" si="15"/>
        <v>0</v>
      </c>
      <c r="Y70" s="71">
        <f t="shared" si="7"/>
        <v>0</v>
      </c>
      <c r="Z70" s="11">
        <v>0</v>
      </c>
      <c r="AA70" s="11">
        <v>0</v>
      </c>
      <c r="AB70" s="11">
        <v>0</v>
      </c>
      <c r="AC70" s="105">
        <f t="shared" si="8"/>
        <v>0</v>
      </c>
      <c r="AD70" s="14"/>
      <c r="AE70" s="96" t="e">
        <f t="shared" si="9"/>
        <v>#DIV/0!</v>
      </c>
      <c r="AF70" s="15" t="e">
        <f t="shared" si="16"/>
        <v>#DIV/0!</v>
      </c>
      <c r="AG70" s="15" t="e">
        <f t="shared" si="17"/>
        <v>#DIV/0!</v>
      </c>
      <c r="AH70" s="15" t="e">
        <f t="shared" si="18"/>
        <v>#DIV/0!</v>
      </c>
      <c r="AJ70" s="13"/>
      <c r="AK70" s="60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2"/>
      <c r="BF70" s="62"/>
      <c r="BG70" s="63"/>
      <c r="BH70" s="63"/>
      <c r="BI70" s="63"/>
      <c r="BJ70" s="13"/>
    </row>
    <row r="71" spans="1:62" s="9" customFormat="1" ht="14.25" customHeight="1">
      <c r="A71" s="9">
        <v>55</v>
      </c>
      <c r="B71" s="82"/>
      <c r="C71" s="79">
        <v>55</v>
      </c>
      <c r="D71" s="110"/>
      <c r="E71" s="111"/>
      <c r="F71" s="111"/>
      <c r="G71" s="111"/>
      <c r="H71" s="112">
        <f t="shared" si="13"/>
        <v>0</v>
      </c>
      <c r="I71" s="111"/>
      <c r="J71" s="111"/>
      <c r="K71" s="111"/>
      <c r="L71" s="111"/>
      <c r="M71" s="112">
        <f t="shared" si="14"/>
        <v>0</v>
      </c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72">
        <f t="shared" si="15"/>
        <v>0</v>
      </c>
      <c r="Y71" s="71">
        <f t="shared" si="7"/>
        <v>0</v>
      </c>
      <c r="Z71" s="11">
        <v>0</v>
      </c>
      <c r="AA71" s="11">
        <v>0</v>
      </c>
      <c r="AB71" s="11">
        <v>0</v>
      </c>
      <c r="AC71" s="105">
        <f t="shared" si="8"/>
        <v>0</v>
      </c>
      <c r="AD71" s="14"/>
      <c r="AE71" s="96" t="e">
        <f t="shared" si="9"/>
        <v>#DIV/0!</v>
      </c>
      <c r="AF71" s="15" t="e">
        <f t="shared" si="16"/>
        <v>#DIV/0!</v>
      </c>
      <c r="AG71" s="15" t="e">
        <f t="shared" si="17"/>
        <v>#DIV/0!</v>
      </c>
      <c r="AH71" s="15" t="e">
        <f t="shared" si="18"/>
        <v>#DIV/0!</v>
      </c>
      <c r="AJ71" s="13"/>
      <c r="AK71" s="60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2"/>
      <c r="BF71" s="62"/>
      <c r="BG71" s="63"/>
      <c r="BH71" s="63"/>
      <c r="BI71" s="63"/>
      <c r="BJ71" s="13"/>
    </row>
    <row r="72" spans="1:62" s="9" customFormat="1" ht="14.25" customHeight="1">
      <c r="A72" s="9">
        <v>56</v>
      </c>
      <c r="B72" s="82"/>
      <c r="C72" s="80">
        <v>56</v>
      </c>
      <c r="D72" s="110"/>
      <c r="E72" s="111"/>
      <c r="F72" s="111"/>
      <c r="G72" s="111"/>
      <c r="H72" s="112">
        <f t="shared" si="13"/>
        <v>0</v>
      </c>
      <c r="I72" s="111"/>
      <c r="J72" s="111"/>
      <c r="K72" s="111"/>
      <c r="L72" s="111"/>
      <c r="M72" s="112">
        <f t="shared" si="14"/>
        <v>0</v>
      </c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72">
        <f t="shared" si="15"/>
        <v>0</v>
      </c>
      <c r="Y72" s="71">
        <f t="shared" si="7"/>
        <v>0</v>
      </c>
      <c r="Z72" s="11">
        <v>0</v>
      </c>
      <c r="AA72" s="11">
        <v>0</v>
      </c>
      <c r="AB72" s="11">
        <v>0</v>
      </c>
      <c r="AC72" s="105">
        <f t="shared" si="8"/>
        <v>0</v>
      </c>
      <c r="AD72" s="14"/>
      <c r="AE72" s="96" t="e">
        <f t="shared" si="9"/>
        <v>#DIV/0!</v>
      </c>
      <c r="AF72" s="15" t="e">
        <f t="shared" si="16"/>
        <v>#DIV/0!</v>
      </c>
      <c r="AG72" s="15" t="e">
        <f t="shared" si="17"/>
        <v>#DIV/0!</v>
      </c>
      <c r="AH72" s="15" t="e">
        <f t="shared" si="18"/>
        <v>#DIV/0!</v>
      </c>
      <c r="AJ72" s="13"/>
      <c r="AK72" s="60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2"/>
      <c r="BF72" s="62"/>
      <c r="BG72" s="63"/>
      <c r="BH72" s="63"/>
      <c r="BI72" s="63"/>
      <c r="BJ72" s="13"/>
    </row>
    <row r="73" spans="1:62" s="9" customFormat="1" ht="14.25" customHeight="1">
      <c r="A73" s="9">
        <v>57</v>
      </c>
      <c r="B73" s="82"/>
      <c r="C73" s="79">
        <v>57</v>
      </c>
      <c r="D73" s="110"/>
      <c r="E73" s="111"/>
      <c r="F73" s="111"/>
      <c r="G73" s="111"/>
      <c r="H73" s="112">
        <f t="shared" si="13"/>
        <v>0</v>
      </c>
      <c r="I73" s="111"/>
      <c r="J73" s="111"/>
      <c r="K73" s="111"/>
      <c r="L73" s="111"/>
      <c r="M73" s="112">
        <f t="shared" si="14"/>
        <v>0</v>
      </c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72">
        <f t="shared" si="15"/>
        <v>0</v>
      </c>
      <c r="Y73" s="71">
        <f t="shared" si="7"/>
        <v>0</v>
      </c>
      <c r="Z73" s="11">
        <v>0</v>
      </c>
      <c r="AA73" s="11">
        <v>0</v>
      </c>
      <c r="AB73" s="11">
        <v>0</v>
      </c>
      <c r="AC73" s="105">
        <f t="shared" si="8"/>
        <v>0</v>
      </c>
      <c r="AD73" s="14"/>
      <c r="AE73" s="96" t="e">
        <f t="shared" si="9"/>
        <v>#DIV/0!</v>
      </c>
      <c r="AF73" s="15" t="e">
        <f t="shared" si="16"/>
        <v>#DIV/0!</v>
      </c>
      <c r="AG73" s="15" t="e">
        <f t="shared" si="17"/>
        <v>#DIV/0!</v>
      </c>
      <c r="AH73" s="15" t="e">
        <f t="shared" si="18"/>
        <v>#DIV/0!</v>
      </c>
      <c r="AJ73" s="13"/>
      <c r="AK73" s="60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2"/>
      <c r="BF73" s="62"/>
      <c r="BG73" s="63"/>
      <c r="BH73" s="63"/>
      <c r="BI73" s="63"/>
      <c r="BJ73" s="13"/>
    </row>
    <row r="74" spans="1:62" s="9" customFormat="1" ht="14.25" customHeight="1">
      <c r="A74" s="9">
        <v>58</v>
      </c>
      <c r="B74" s="82"/>
      <c r="C74" s="80">
        <v>58</v>
      </c>
      <c r="D74" s="110"/>
      <c r="E74" s="111"/>
      <c r="F74" s="111"/>
      <c r="G74" s="111"/>
      <c r="H74" s="112">
        <f t="shared" si="13"/>
        <v>0</v>
      </c>
      <c r="I74" s="111"/>
      <c r="J74" s="111"/>
      <c r="K74" s="111"/>
      <c r="L74" s="111"/>
      <c r="M74" s="112">
        <f t="shared" si="14"/>
        <v>0</v>
      </c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72">
        <f t="shared" si="15"/>
        <v>0</v>
      </c>
      <c r="Y74" s="71">
        <f t="shared" si="7"/>
        <v>0</v>
      </c>
      <c r="Z74" s="11">
        <v>0</v>
      </c>
      <c r="AA74" s="11">
        <v>0</v>
      </c>
      <c r="AB74" s="11">
        <v>0</v>
      </c>
      <c r="AC74" s="105">
        <f t="shared" si="8"/>
        <v>0</v>
      </c>
      <c r="AD74" s="14"/>
      <c r="AE74" s="96" t="e">
        <f t="shared" si="9"/>
        <v>#DIV/0!</v>
      </c>
      <c r="AF74" s="15" t="e">
        <f t="shared" si="16"/>
        <v>#DIV/0!</v>
      </c>
      <c r="AG74" s="15" t="e">
        <f t="shared" si="17"/>
        <v>#DIV/0!</v>
      </c>
      <c r="AH74" s="15" t="e">
        <f t="shared" si="18"/>
        <v>#DIV/0!</v>
      </c>
      <c r="AJ74" s="13"/>
      <c r="AK74" s="60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2"/>
      <c r="BF74" s="62"/>
      <c r="BG74" s="63"/>
      <c r="BH74" s="63"/>
      <c r="BI74" s="63"/>
      <c r="BJ74" s="13"/>
    </row>
    <row r="75" spans="1:62" s="9" customFormat="1" ht="14.25" customHeight="1">
      <c r="A75" s="9">
        <v>59</v>
      </c>
      <c r="B75" s="82"/>
      <c r="C75" s="79">
        <v>59</v>
      </c>
      <c r="D75" s="110"/>
      <c r="E75" s="111"/>
      <c r="F75" s="111"/>
      <c r="G75" s="111"/>
      <c r="H75" s="112">
        <f t="shared" si="13"/>
        <v>0</v>
      </c>
      <c r="I75" s="111"/>
      <c r="J75" s="111"/>
      <c r="K75" s="111"/>
      <c r="L75" s="111"/>
      <c r="M75" s="112">
        <f t="shared" si="14"/>
        <v>0</v>
      </c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72">
        <f t="shared" si="15"/>
        <v>0</v>
      </c>
      <c r="Y75" s="71">
        <f t="shared" si="7"/>
        <v>0</v>
      </c>
      <c r="Z75" s="11">
        <v>0</v>
      </c>
      <c r="AA75" s="11">
        <v>0</v>
      </c>
      <c r="AB75" s="11">
        <v>0</v>
      </c>
      <c r="AC75" s="105">
        <f t="shared" si="8"/>
        <v>0</v>
      </c>
      <c r="AD75" s="14"/>
      <c r="AE75" s="96" t="e">
        <f t="shared" si="9"/>
        <v>#DIV/0!</v>
      </c>
      <c r="AF75" s="15" t="e">
        <f t="shared" si="16"/>
        <v>#DIV/0!</v>
      </c>
      <c r="AG75" s="15" t="e">
        <f t="shared" si="17"/>
        <v>#DIV/0!</v>
      </c>
      <c r="AH75" s="15" t="e">
        <f t="shared" si="18"/>
        <v>#DIV/0!</v>
      </c>
      <c r="AJ75" s="13"/>
      <c r="AK75" s="60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2"/>
      <c r="BF75" s="62"/>
      <c r="BG75" s="63"/>
      <c r="BH75" s="63"/>
      <c r="BI75" s="63"/>
      <c r="BJ75" s="13"/>
    </row>
    <row r="76" spans="1:62" s="9" customFormat="1" ht="14.25" customHeight="1">
      <c r="A76" s="9">
        <v>60</v>
      </c>
      <c r="B76" s="82"/>
      <c r="C76" s="80">
        <v>60</v>
      </c>
      <c r="D76" s="110"/>
      <c r="E76" s="111"/>
      <c r="F76" s="111"/>
      <c r="G76" s="111"/>
      <c r="H76" s="112">
        <f t="shared" si="13"/>
        <v>0</v>
      </c>
      <c r="I76" s="111"/>
      <c r="J76" s="111"/>
      <c r="K76" s="111"/>
      <c r="L76" s="111"/>
      <c r="M76" s="112">
        <f t="shared" si="14"/>
        <v>0</v>
      </c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72">
        <f t="shared" si="15"/>
        <v>0</v>
      </c>
      <c r="Y76" s="71">
        <f t="shared" si="7"/>
        <v>0</v>
      </c>
      <c r="Z76" s="11">
        <v>0</v>
      </c>
      <c r="AA76" s="11">
        <v>0</v>
      </c>
      <c r="AB76" s="11">
        <v>0</v>
      </c>
      <c r="AC76" s="105">
        <f t="shared" si="8"/>
        <v>0</v>
      </c>
      <c r="AD76" s="14"/>
      <c r="AE76" s="96" t="e">
        <f t="shared" si="9"/>
        <v>#DIV/0!</v>
      </c>
      <c r="AF76" s="15" t="e">
        <f t="shared" si="16"/>
        <v>#DIV/0!</v>
      </c>
      <c r="AG76" s="15" t="e">
        <f t="shared" si="17"/>
        <v>#DIV/0!</v>
      </c>
      <c r="AH76" s="15" t="e">
        <f t="shared" si="18"/>
        <v>#DIV/0!</v>
      </c>
      <c r="AJ76" s="13"/>
      <c r="AK76" s="60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2"/>
      <c r="BF76" s="62"/>
      <c r="BG76" s="63"/>
      <c r="BH76" s="63"/>
      <c r="BI76" s="63"/>
      <c r="BJ76" s="13"/>
    </row>
    <row r="77" spans="1:62" s="9" customFormat="1" ht="14.25" customHeight="1">
      <c r="A77" s="9">
        <v>61</v>
      </c>
      <c r="B77" s="82"/>
      <c r="C77" s="79">
        <v>61</v>
      </c>
      <c r="D77" s="110"/>
      <c r="E77" s="111"/>
      <c r="F77" s="111"/>
      <c r="G77" s="111"/>
      <c r="H77" s="112">
        <f t="shared" si="13"/>
        <v>0</v>
      </c>
      <c r="I77" s="111"/>
      <c r="J77" s="111"/>
      <c r="K77" s="111"/>
      <c r="L77" s="111"/>
      <c r="M77" s="112">
        <f t="shared" si="14"/>
        <v>0</v>
      </c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72">
        <f t="shared" si="15"/>
        <v>0</v>
      </c>
      <c r="Y77" s="71">
        <f t="shared" si="7"/>
        <v>0</v>
      </c>
      <c r="Z77" s="11">
        <v>0</v>
      </c>
      <c r="AA77" s="11">
        <v>0</v>
      </c>
      <c r="AB77" s="11">
        <v>0</v>
      </c>
      <c r="AC77" s="105">
        <f t="shared" si="8"/>
        <v>0</v>
      </c>
      <c r="AD77" s="14"/>
      <c r="AE77" s="96" t="e">
        <f t="shared" si="9"/>
        <v>#DIV/0!</v>
      </c>
      <c r="AF77" s="15" t="e">
        <f t="shared" si="16"/>
        <v>#DIV/0!</v>
      </c>
      <c r="AG77" s="15" t="e">
        <f t="shared" si="17"/>
        <v>#DIV/0!</v>
      </c>
      <c r="AH77" s="15" t="e">
        <f t="shared" si="18"/>
        <v>#DIV/0!</v>
      </c>
      <c r="AJ77" s="13"/>
      <c r="AK77" s="60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2"/>
      <c r="BF77" s="62"/>
      <c r="BG77" s="63"/>
      <c r="BH77" s="63"/>
      <c r="BI77" s="63"/>
      <c r="BJ77" s="13"/>
    </row>
    <row r="78" spans="1:62" s="9" customFormat="1" ht="14.25" customHeight="1">
      <c r="A78" s="9">
        <v>62</v>
      </c>
      <c r="B78" s="82"/>
      <c r="C78" s="80">
        <v>62</v>
      </c>
      <c r="D78" s="110"/>
      <c r="E78" s="111"/>
      <c r="F78" s="111"/>
      <c r="G78" s="111"/>
      <c r="H78" s="112">
        <f t="shared" si="13"/>
        <v>0</v>
      </c>
      <c r="I78" s="111"/>
      <c r="J78" s="111"/>
      <c r="K78" s="111"/>
      <c r="L78" s="111"/>
      <c r="M78" s="112">
        <f t="shared" si="14"/>
        <v>0</v>
      </c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72">
        <f t="shared" si="15"/>
        <v>0</v>
      </c>
      <c r="Y78" s="71">
        <f t="shared" si="7"/>
        <v>0</v>
      </c>
      <c r="Z78" s="11">
        <v>0</v>
      </c>
      <c r="AA78" s="11">
        <v>0</v>
      </c>
      <c r="AB78" s="11">
        <v>0</v>
      </c>
      <c r="AC78" s="105">
        <f t="shared" si="8"/>
        <v>0</v>
      </c>
      <c r="AD78" s="14"/>
      <c r="AE78" s="96" t="e">
        <f t="shared" si="9"/>
        <v>#DIV/0!</v>
      </c>
      <c r="AF78" s="15" t="e">
        <f t="shared" si="16"/>
        <v>#DIV/0!</v>
      </c>
      <c r="AG78" s="15" t="e">
        <f t="shared" si="17"/>
        <v>#DIV/0!</v>
      </c>
      <c r="AH78" s="15" t="e">
        <f t="shared" si="18"/>
        <v>#DIV/0!</v>
      </c>
      <c r="AJ78" s="13"/>
      <c r="AK78" s="60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2"/>
      <c r="BF78" s="62"/>
      <c r="BG78" s="63"/>
      <c r="BH78" s="63"/>
      <c r="BI78" s="63"/>
      <c r="BJ78" s="13"/>
    </row>
    <row r="79" spans="1:62" s="9" customFormat="1" ht="14.25" customHeight="1">
      <c r="A79" s="9">
        <v>63</v>
      </c>
      <c r="B79" s="82"/>
      <c r="C79" s="79">
        <v>63</v>
      </c>
      <c r="D79" s="110"/>
      <c r="E79" s="111"/>
      <c r="F79" s="111"/>
      <c r="G79" s="111"/>
      <c r="H79" s="112">
        <f t="shared" si="13"/>
        <v>0</v>
      </c>
      <c r="I79" s="111"/>
      <c r="J79" s="111"/>
      <c r="K79" s="111"/>
      <c r="L79" s="111"/>
      <c r="M79" s="112">
        <f t="shared" si="14"/>
        <v>0</v>
      </c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72">
        <f t="shared" si="15"/>
        <v>0</v>
      </c>
      <c r="Y79" s="71">
        <f t="shared" si="7"/>
        <v>0</v>
      </c>
      <c r="Z79" s="11">
        <v>0</v>
      </c>
      <c r="AA79" s="11">
        <v>0</v>
      </c>
      <c r="AB79" s="11">
        <v>0</v>
      </c>
      <c r="AC79" s="105">
        <f t="shared" si="8"/>
        <v>0</v>
      </c>
      <c r="AD79" s="14"/>
      <c r="AE79" s="96" t="e">
        <f t="shared" si="9"/>
        <v>#DIV/0!</v>
      </c>
      <c r="AF79" s="15" t="e">
        <f t="shared" si="16"/>
        <v>#DIV/0!</v>
      </c>
      <c r="AG79" s="15" t="e">
        <f t="shared" si="17"/>
        <v>#DIV/0!</v>
      </c>
      <c r="AH79" s="15" t="e">
        <f t="shared" si="18"/>
        <v>#DIV/0!</v>
      </c>
      <c r="AJ79" s="13"/>
      <c r="AK79" s="60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2"/>
      <c r="BF79" s="62"/>
      <c r="BG79" s="63"/>
      <c r="BH79" s="63"/>
      <c r="BI79" s="63"/>
      <c r="BJ79" s="13"/>
    </row>
    <row r="80" spans="1:62" s="9" customFormat="1" ht="14.25" customHeight="1">
      <c r="A80" s="9">
        <v>64</v>
      </c>
      <c r="B80" s="82"/>
      <c r="C80" s="80">
        <v>64</v>
      </c>
      <c r="D80" s="110"/>
      <c r="E80" s="111"/>
      <c r="F80" s="111"/>
      <c r="G80" s="111"/>
      <c r="H80" s="112">
        <f t="shared" si="13"/>
        <v>0</v>
      </c>
      <c r="I80" s="111"/>
      <c r="J80" s="111"/>
      <c r="K80" s="111"/>
      <c r="L80" s="111"/>
      <c r="M80" s="112">
        <f t="shared" si="14"/>
        <v>0</v>
      </c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72">
        <f t="shared" si="15"/>
        <v>0</v>
      </c>
      <c r="Y80" s="71">
        <f t="shared" si="7"/>
        <v>0</v>
      </c>
      <c r="Z80" s="11">
        <v>0</v>
      </c>
      <c r="AA80" s="11">
        <v>0</v>
      </c>
      <c r="AB80" s="11">
        <v>0</v>
      </c>
      <c r="AC80" s="105">
        <f t="shared" si="8"/>
        <v>0</v>
      </c>
      <c r="AD80" s="14"/>
      <c r="AE80" s="96" t="e">
        <f t="shared" si="9"/>
        <v>#DIV/0!</v>
      </c>
      <c r="AF80" s="15" t="e">
        <f t="shared" si="16"/>
        <v>#DIV/0!</v>
      </c>
      <c r="AG80" s="15" t="e">
        <f t="shared" si="17"/>
        <v>#DIV/0!</v>
      </c>
      <c r="AH80" s="15" t="e">
        <f t="shared" si="18"/>
        <v>#DIV/0!</v>
      </c>
      <c r="AJ80" s="13"/>
      <c r="AK80" s="60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2"/>
      <c r="BF80" s="62"/>
      <c r="BG80" s="63"/>
      <c r="BH80" s="63"/>
      <c r="BI80" s="63"/>
      <c r="BJ80" s="13"/>
    </row>
    <row r="81" spans="1:62" s="9" customFormat="1" ht="14.25" customHeight="1">
      <c r="A81" s="9">
        <v>65</v>
      </c>
      <c r="B81" s="82"/>
      <c r="C81" s="79">
        <v>65</v>
      </c>
      <c r="D81" s="110"/>
      <c r="E81" s="111"/>
      <c r="F81" s="111"/>
      <c r="G81" s="111"/>
      <c r="H81" s="112">
        <f t="shared" si="13"/>
        <v>0</v>
      </c>
      <c r="I81" s="111"/>
      <c r="J81" s="111"/>
      <c r="K81" s="111"/>
      <c r="L81" s="111"/>
      <c r="M81" s="112">
        <f t="shared" si="14"/>
        <v>0</v>
      </c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72">
        <f t="shared" si="15"/>
        <v>0</v>
      </c>
      <c r="Y81" s="71">
        <f t="shared" si="7"/>
        <v>0</v>
      </c>
      <c r="Z81" s="11">
        <v>0</v>
      </c>
      <c r="AA81" s="11">
        <v>0</v>
      </c>
      <c r="AB81" s="11">
        <v>0</v>
      </c>
      <c r="AC81" s="105">
        <f t="shared" si="8"/>
        <v>0</v>
      </c>
      <c r="AD81" s="14"/>
      <c r="AE81" s="96" t="e">
        <f t="shared" si="9"/>
        <v>#DIV/0!</v>
      </c>
      <c r="AF81" s="15" t="e">
        <f t="shared" si="16"/>
        <v>#DIV/0!</v>
      </c>
      <c r="AG81" s="15" t="e">
        <f t="shared" si="17"/>
        <v>#DIV/0!</v>
      </c>
      <c r="AH81" s="15" t="e">
        <f t="shared" si="18"/>
        <v>#DIV/0!</v>
      </c>
      <c r="AJ81" s="13"/>
      <c r="AK81" s="60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2"/>
      <c r="BF81" s="62"/>
      <c r="BG81" s="63"/>
      <c r="BH81" s="63"/>
      <c r="BI81" s="63"/>
      <c r="BJ81" s="13"/>
    </row>
    <row r="82" spans="1:62" s="9" customFormat="1" ht="14.25" customHeight="1">
      <c r="A82" s="9">
        <v>66</v>
      </c>
      <c r="B82" s="82"/>
      <c r="C82" s="80">
        <v>66</v>
      </c>
      <c r="D82" s="110"/>
      <c r="E82" s="111"/>
      <c r="F82" s="111"/>
      <c r="G82" s="111"/>
      <c r="H82" s="112">
        <f t="shared" si="13"/>
        <v>0</v>
      </c>
      <c r="I82" s="111"/>
      <c r="J82" s="111"/>
      <c r="K82" s="111"/>
      <c r="L82" s="111"/>
      <c r="M82" s="112">
        <f t="shared" si="14"/>
        <v>0</v>
      </c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72">
        <f t="shared" si="15"/>
        <v>0</v>
      </c>
      <c r="Y82" s="71">
        <f t="shared" ref="Y82:Y145" si="19">H82+I82+X82</f>
        <v>0</v>
      </c>
      <c r="Z82" s="11">
        <v>0</v>
      </c>
      <c r="AA82" s="11">
        <v>0</v>
      </c>
      <c r="AB82" s="11">
        <v>0</v>
      </c>
      <c r="AC82" s="105">
        <f t="shared" ref="AC82:AC145" si="20">($E$15*E82)+($F$15*F82)+($G$15*G82)+($I$15*I82)+($J$15*J82)+($K$15*K82)+($L$15*L82)+($N$15*N82)+($P$15*P82)+($Q$15*Q82)+($R$15*R82)+($U$15*U82)+($S$15*S82)+($T$15*T82)+($O$15*O82)+($V$15*V82)+($W$15*W82)</f>
        <v>0</v>
      </c>
      <c r="AD82" s="14"/>
      <c r="AE82" s="96" t="e">
        <f t="shared" ref="AE82:AE145" si="21">AC82/D82*100</f>
        <v>#DIV/0!</v>
      </c>
      <c r="AF82" s="15" t="e">
        <f t="shared" si="16"/>
        <v>#DIV/0!</v>
      </c>
      <c r="AG82" s="15" t="e">
        <f t="shared" si="17"/>
        <v>#DIV/0!</v>
      </c>
      <c r="AH82" s="15" t="e">
        <f t="shared" si="18"/>
        <v>#DIV/0!</v>
      </c>
      <c r="AJ82" s="13"/>
      <c r="AK82" s="60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2"/>
      <c r="BF82" s="62"/>
      <c r="BG82" s="63"/>
      <c r="BH82" s="63"/>
      <c r="BI82" s="63"/>
      <c r="BJ82" s="13"/>
    </row>
    <row r="83" spans="1:62" s="9" customFormat="1" ht="14.25" customHeight="1">
      <c r="A83" s="9">
        <v>67</v>
      </c>
      <c r="B83" s="82"/>
      <c r="C83" s="79">
        <v>67</v>
      </c>
      <c r="D83" s="110"/>
      <c r="E83" s="111"/>
      <c r="F83" s="111"/>
      <c r="G83" s="111"/>
      <c r="H83" s="112">
        <f t="shared" si="13"/>
        <v>0</v>
      </c>
      <c r="I83" s="111"/>
      <c r="J83" s="111"/>
      <c r="K83" s="111"/>
      <c r="L83" s="111"/>
      <c r="M83" s="112">
        <f t="shared" si="14"/>
        <v>0</v>
      </c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72">
        <f t="shared" si="15"/>
        <v>0</v>
      </c>
      <c r="Y83" s="71">
        <f t="shared" si="19"/>
        <v>0</v>
      </c>
      <c r="Z83" s="11">
        <v>0</v>
      </c>
      <c r="AA83" s="11">
        <v>0</v>
      </c>
      <c r="AB83" s="11">
        <v>0</v>
      </c>
      <c r="AC83" s="105">
        <f t="shared" si="20"/>
        <v>0</v>
      </c>
      <c r="AD83" s="14"/>
      <c r="AE83" s="96" t="e">
        <f t="shared" si="21"/>
        <v>#DIV/0!</v>
      </c>
      <c r="AF83" s="15" t="e">
        <f t="shared" si="16"/>
        <v>#DIV/0!</v>
      </c>
      <c r="AG83" s="15" t="e">
        <f t="shared" si="17"/>
        <v>#DIV/0!</v>
      </c>
      <c r="AH83" s="15" t="e">
        <f t="shared" si="18"/>
        <v>#DIV/0!</v>
      </c>
      <c r="AJ83" s="13"/>
      <c r="AK83" s="60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2"/>
      <c r="BF83" s="62"/>
      <c r="BG83" s="63"/>
      <c r="BH83" s="63"/>
      <c r="BI83" s="63"/>
      <c r="BJ83" s="13"/>
    </row>
    <row r="84" spans="1:62" s="9" customFormat="1" ht="14.25" customHeight="1">
      <c r="A84" s="9">
        <v>68</v>
      </c>
      <c r="B84" s="82"/>
      <c r="C84" s="80">
        <v>68</v>
      </c>
      <c r="D84" s="110"/>
      <c r="E84" s="111"/>
      <c r="F84" s="111"/>
      <c r="G84" s="111"/>
      <c r="H84" s="112">
        <f t="shared" si="13"/>
        <v>0</v>
      </c>
      <c r="I84" s="111"/>
      <c r="J84" s="111"/>
      <c r="K84" s="111"/>
      <c r="L84" s="111"/>
      <c r="M84" s="112">
        <f t="shared" si="14"/>
        <v>0</v>
      </c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72">
        <f t="shared" si="15"/>
        <v>0</v>
      </c>
      <c r="Y84" s="71">
        <f t="shared" si="19"/>
        <v>0</v>
      </c>
      <c r="Z84" s="11">
        <v>0</v>
      </c>
      <c r="AA84" s="11">
        <v>0</v>
      </c>
      <c r="AB84" s="11">
        <v>0</v>
      </c>
      <c r="AC84" s="105">
        <f t="shared" si="20"/>
        <v>0</v>
      </c>
      <c r="AD84" s="14"/>
      <c r="AE84" s="96" t="e">
        <f t="shared" si="21"/>
        <v>#DIV/0!</v>
      </c>
      <c r="AF84" s="15" t="e">
        <f t="shared" si="16"/>
        <v>#DIV/0!</v>
      </c>
      <c r="AG84" s="15" t="e">
        <f t="shared" si="17"/>
        <v>#DIV/0!</v>
      </c>
      <c r="AH84" s="15" t="e">
        <f t="shared" si="18"/>
        <v>#DIV/0!</v>
      </c>
      <c r="AJ84" s="13"/>
      <c r="AK84" s="60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2"/>
      <c r="BF84" s="62"/>
      <c r="BG84" s="63"/>
      <c r="BH84" s="63"/>
      <c r="BI84" s="63"/>
      <c r="BJ84" s="13"/>
    </row>
    <row r="85" spans="1:62" s="9" customFormat="1" ht="14.25" customHeight="1">
      <c r="A85" s="9">
        <v>69</v>
      </c>
      <c r="B85" s="82"/>
      <c r="C85" s="79">
        <v>69</v>
      </c>
      <c r="D85" s="110"/>
      <c r="E85" s="111"/>
      <c r="F85" s="111"/>
      <c r="G85" s="111"/>
      <c r="H85" s="112">
        <f t="shared" si="13"/>
        <v>0</v>
      </c>
      <c r="I85" s="111"/>
      <c r="J85" s="111"/>
      <c r="K85" s="111"/>
      <c r="L85" s="111"/>
      <c r="M85" s="112">
        <f t="shared" si="14"/>
        <v>0</v>
      </c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72">
        <f t="shared" si="15"/>
        <v>0</v>
      </c>
      <c r="Y85" s="71">
        <f t="shared" si="19"/>
        <v>0</v>
      </c>
      <c r="Z85" s="11">
        <v>0</v>
      </c>
      <c r="AA85" s="11">
        <v>0</v>
      </c>
      <c r="AB85" s="11">
        <v>0</v>
      </c>
      <c r="AC85" s="105">
        <f t="shared" si="20"/>
        <v>0</v>
      </c>
      <c r="AD85" s="14"/>
      <c r="AE85" s="96" t="e">
        <f t="shared" si="21"/>
        <v>#DIV/0!</v>
      </c>
      <c r="AF85" s="15" t="e">
        <f t="shared" si="16"/>
        <v>#DIV/0!</v>
      </c>
      <c r="AG85" s="15" t="e">
        <f t="shared" si="17"/>
        <v>#DIV/0!</v>
      </c>
      <c r="AH85" s="15" t="e">
        <f t="shared" si="18"/>
        <v>#DIV/0!</v>
      </c>
      <c r="AJ85" s="13"/>
      <c r="AK85" s="60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2"/>
      <c r="BF85" s="62"/>
      <c r="BG85" s="63"/>
      <c r="BH85" s="63"/>
      <c r="BI85" s="63"/>
      <c r="BJ85" s="13"/>
    </row>
    <row r="86" spans="1:62" s="9" customFormat="1" ht="14.25" customHeight="1">
      <c r="A86" s="9">
        <v>70</v>
      </c>
      <c r="B86" s="82"/>
      <c r="C86" s="80">
        <v>70</v>
      </c>
      <c r="D86" s="110"/>
      <c r="E86" s="111"/>
      <c r="F86" s="111"/>
      <c r="G86" s="111"/>
      <c r="H86" s="112">
        <f t="shared" si="13"/>
        <v>0</v>
      </c>
      <c r="I86" s="111"/>
      <c r="J86" s="111"/>
      <c r="K86" s="111"/>
      <c r="L86" s="111"/>
      <c r="M86" s="112">
        <f t="shared" si="14"/>
        <v>0</v>
      </c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72">
        <f t="shared" si="15"/>
        <v>0</v>
      </c>
      <c r="Y86" s="71">
        <f t="shared" si="19"/>
        <v>0</v>
      </c>
      <c r="Z86" s="11">
        <v>0</v>
      </c>
      <c r="AA86" s="11">
        <v>0</v>
      </c>
      <c r="AB86" s="11">
        <v>0</v>
      </c>
      <c r="AC86" s="105">
        <f t="shared" si="20"/>
        <v>0</v>
      </c>
      <c r="AD86" s="14"/>
      <c r="AE86" s="96" t="e">
        <f t="shared" si="21"/>
        <v>#DIV/0!</v>
      </c>
      <c r="AF86" s="15" t="e">
        <f t="shared" si="16"/>
        <v>#DIV/0!</v>
      </c>
      <c r="AG86" s="15" t="e">
        <f t="shared" si="17"/>
        <v>#DIV/0!</v>
      </c>
      <c r="AH86" s="15" t="e">
        <f t="shared" si="18"/>
        <v>#DIV/0!</v>
      </c>
      <c r="AJ86" s="13"/>
      <c r="AK86" s="60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2"/>
      <c r="BF86" s="62"/>
      <c r="BG86" s="63"/>
      <c r="BH86" s="63"/>
      <c r="BI86" s="63"/>
      <c r="BJ86" s="13"/>
    </row>
    <row r="87" spans="1:62" s="9" customFormat="1" ht="14.25" customHeight="1">
      <c r="A87" s="9">
        <v>71</v>
      </c>
      <c r="B87" s="82"/>
      <c r="C87" s="79">
        <v>71</v>
      </c>
      <c r="D87" s="110"/>
      <c r="E87" s="111"/>
      <c r="F87" s="111"/>
      <c r="G87" s="111"/>
      <c r="H87" s="112">
        <f t="shared" si="13"/>
        <v>0</v>
      </c>
      <c r="I87" s="111"/>
      <c r="J87" s="111"/>
      <c r="K87" s="111"/>
      <c r="L87" s="111"/>
      <c r="M87" s="112">
        <f t="shared" si="14"/>
        <v>0</v>
      </c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72">
        <f t="shared" si="15"/>
        <v>0</v>
      </c>
      <c r="Y87" s="71">
        <f t="shared" si="19"/>
        <v>0</v>
      </c>
      <c r="Z87" s="11">
        <v>0</v>
      </c>
      <c r="AA87" s="11">
        <v>0</v>
      </c>
      <c r="AB87" s="11">
        <v>0</v>
      </c>
      <c r="AC87" s="105">
        <f t="shared" si="20"/>
        <v>0</v>
      </c>
      <c r="AD87" s="14"/>
      <c r="AE87" s="96" t="e">
        <f t="shared" si="21"/>
        <v>#DIV/0!</v>
      </c>
      <c r="AF87" s="15" t="e">
        <f t="shared" si="16"/>
        <v>#DIV/0!</v>
      </c>
      <c r="AG87" s="15" t="e">
        <f t="shared" si="17"/>
        <v>#DIV/0!</v>
      </c>
      <c r="AH87" s="15" t="e">
        <f t="shared" si="18"/>
        <v>#DIV/0!</v>
      </c>
      <c r="AJ87" s="13"/>
      <c r="AK87" s="60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2"/>
      <c r="BF87" s="62"/>
      <c r="BG87" s="63"/>
      <c r="BH87" s="63"/>
      <c r="BI87" s="63"/>
      <c r="BJ87" s="13"/>
    </row>
    <row r="88" spans="1:62" s="9" customFormat="1" ht="14.25" customHeight="1">
      <c r="A88" s="9">
        <v>72</v>
      </c>
      <c r="B88" s="82"/>
      <c r="C88" s="80">
        <v>72</v>
      </c>
      <c r="D88" s="110"/>
      <c r="E88" s="111"/>
      <c r="F88" s="111"/>
      <c r="G88" s="111"/>
      <c r="H88" s="112">
        <f t="shared" si="13"/>
        <v>0</v>
      </c>
      <c r="I88" s="111"/>
      <c r="J88" s="111"/>
      <c r="K88" s="111"/>
      <c r="L88" s="111"/>
      <c r="M88" s="112">
        <f t="shared" si="14"/>
        <v>0</v>
      </c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72">
        <f t="shared" si="15"/>
        <v>0</v>
      </c>
      <c r="Y88" s="71">
        <f t="shared" si="19"/>
        <v>0</v>
      </c>
      <c r="Z88" s="11">
        <v>0</v>
      </c>
      <c r="AA88" s="11">
        <v>0</v>
      </c>
      <c r="AB88" s="11">
        <v>0</v>
      </c>
      <c r="AC88" s="105">
        <f t="shared" si="20"/>
        <v>0</v>
      </c>
      <c r="AD88" s="14"/>
      <c r="AE88" s="96" t="e">
        <f t="shared" si="21"/>
        <v>#DIV/0!</v>
      </c>
      <c r="AF88" s="15" t="e">
        <f t="shared" si="16"/>
        <v>#DIV/0!</v>
      </c>
      <c r="AG88" s="15" t="e">
        <f t="shared" si="17"/>
        <v>#DIV/0!</v>
      </c>
      <c r="AH88" s="15" t="e">
        <f t="shared" si="18"/>
        <v>#DIV/0!</v>
      </c>
      <c r="AJ88" s="13"/>
      <c r="AK88" s="60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2"/>
      <c r="BF88" s="62"/>
      <c r="BG88" s="63"/>
      <c r="BH88" s="63"/>
      <c r="BI88" s="63"/>
      <c r="BJ88" s="13"/>
    </row>
    <row r="89" spans="1:62" s="9" customFormat="1" ht="14.25" customHeight="1">
      <c r="A89" s="9">
        <v>73</v>
      </c>
      <c r="B89" s="82"/>
      <c r="C89" s="79">
        <v>73</v>
      </c>
      <c r="D89" s="110"/>
      <c r="E89" s="111"/>
      <c r="F89" s="111"/>
      <c r="G89" s="111"/>
      <c r="H89" s="112">
        <f t="shared" si="13"/>
        <v>0</v>
      </c>
      <c r="I89" s="111"/>
      <c r="J89" s="111"/>
      <c r="K89" s="111"/>
      <c r="L89" s="111"/>
      <c r="M89" s="112">
        <f t="shared" si="14"/>
        <v>0</v>
      </c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72">
        <f t="shared" si="15"/>
        <v>0</v>
      </c>
      <c r="Y89" s="71">
        <f t="shared" si="19"/>
        <v>0</v>
      </c>
      <c r="Z89" s="11">
        <v>0</v>
      </c>
      <c r="AA89" s="11">
        <v>0</v>
      </c>
      <c r="AB89" s="11">
        <v>0</v>
      </c>
      <c r="AC89" s="105">
        <f t="shared" si="20"/>
        <v>0</v>
      </c>
      <c r="AD89" s="14"/>
      <c r="AE89" s="96" t="e">
        <f t="shared" si="21"/>
        <v>#DIV/0!</v>
      </c>
      <c r="AF89" s="15" t="e">
        <f t="shared" si="16"/>
        <v>#DIV/0!</v>
      </c>
      <c r="AG89" s="15" t="e">
        <f t="shared" si="17"/>
        <v>#DIV/0!</v>
      </c>
      <c r="AH89" s="15" t="e">
        <f t="shared" si="18"/>
        <v>#DIV/0!</v>
      </c>
      <c r="AJ89" s="13"/>
      <c r="AK89" s="60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2"/>
      <c r="BF89" s="62"/>
      <c r="BG89" s="63"/>
      <c r="BH89" s="63"/>
      <c r="BI89" s="63"/>
      <c r="BJ89" s="13"/>
    </row>
    <row r="90" spans="1:62" s="9" customFormat="1" ht="14.25" customHeight="1">
      <c r="A90" s="9">
        <v>74</v>
      </c>
      <c r="B90" s="82"/>
      <c r="C90" s="80">
        <v>74</v>
      </c>
      <c r="D90" s="110"/>
      <c r="E90" s="111"/>
      <c r="F90" s="111"/>
      <c r="G90" s="111"/>
      <c r="H90" s="112">
        <f t="shared" si="13"/>
        <v>0</v>
      </c>
      <c r="I90" s="111"/>
      <c r="J90" s="111"/>
      <c r="K90" s="111"/>
      <c r="L90" s="111"/>
      <c r="M90" s="112">
        <f t="shared" si="14"/>
        <v>0</v>
      </c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72">
        <f t="shared" si="15"/>
        <v>0</v>
      </c>
      <c r="Y90" s="71">
        <f t="shared" si="19"/>
        <v>0</v>
      </c>
      <c r="Z90" s="11">
        <v>0</v>
      </c>
      <c r="AA90" s="11">
        <v>0</v>
      </c>
      <c r="AB90" s="11">
        <v>0</v>
      </c>
      <c r="AC90" s="105">
        <f t="shared" si="20"/>
        <v>0</v>
      </c>
      <c r="AD90" s="14"/>
      <c r="AE90" s="96" t="e">
        <f t="shared" si="21"/>
        <v>#DIV/0!</v>
      </c>
      <c r="AF90" s="15" t="e">
        <f t="shared" si="16"/>
        <v>#DIV/0!</v>
      </c>
      <c r="AG90" s="15" t="e">
        <f t="shared" si="17"/>
        <v>#DIV/0!</v>
      </c>
      <c r="AH90" s="15" t="e">
        <f t="shared" si="18"/>
        <v>#DIV/0!</v>
      </c>
      <c r="AJ90" s="13"/>
      <c r="AK90" s="60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2"/>
      <c r="BF90" s="62"/>
      <c r="BG90" s="63"/>
      <c r="BH90" s="63"/>
      <c r="BI90" s="63"/>
      <c r="BJ90" s="13"/>
    </row>
    <row r="91" spans="1:62" s="9" customFormat="1" ht="14.25" customHeight="1">
      <c r="A91" s="9">
        <v>75</v>
      </c>
      <c r="B91" s="82"/>
      <c r="C91" s="79">
        <v>75</v>
      </c>
      <c r="D91" s="110"/>
      <c r="E91" s="111"/>
      <c r="F91" s="111"/>
      <c r="G91" s="111"/>
      <c r="H91" s="112">
        <f t="shared" si="13"/>
        <v>0</v>
      </c>
      <c r="I91" s="111"/>
      <c r="J91" s="111"/>
      <c r="K91" s="111"/>
      <c r="L91" s="111"/>
      <c r="M91" s="112">
        <f t="shared" si="14"/>
        <v>0</v>
      </c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72">
        <f t="shared" si="15"/>
        <v>0</v>
      </c>
      <c r="Y91" s="71">
        <f t="shared" si="19"/>
        <v>0</v>
      </c>
      <c r="Z91" s="11">
        <v>0</v>
      </c>
      <c r="AA91" s="11">
        <v>0</v>
      </c>
      <c r="AB91" s="11">
        <v>0</v>
      </c>
      <c r="AC91" s="105">
        <f t="shared" si="20"/>
        <v>0</v>
      </c>
      <c r="AD91" s="14"/>
      <c r="AE91" s="96" t="e">
        <f t="shared" si="21"/>
        <v>#DIV/0!</v>
      </c>
      <c r="AF91" s="15" t="e">
        <f t="shared" si="16"/>
        <v>#DIV/0!</v>
      </c>
      <c r="AG91" s="15" t="e">
        <f t="shared" si="17"/>
        <v>#DIV/0!</v>
      </c>
      <c r="AH91" s="15" t="e">
        <f t="shared" si="18"/>
        <v>#DIV/0!</v>
      </c>
      <c r="AJ91" s="13"/>
      <c r="AK91" s="60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2"/>
      <c r="BF91" s="62"/>
      <c r="BG91" s="63"/>
      <c r="BH91" s="63"/>
      <c r="BI91" s="63"/>
      <c r="BJ91" s="13"/>
    </row>
    <row r="92" spans="1:62" s="9" customFormat="1" ht="14.25" customHeight="1">
      <c r="A92" s="9">
        <v>76</v>
      </c>
      <c r="B92" s="82"/>
      <c r="C92" s="80">
        <v>76</v>
      </c>
      <c r="D92" s="110"/>
      <c r="E92" s="111"/>
      <c r="F92" s="111"/>
      <c r="G92" s="111"/>
      <c r="H92" s="112">
        <f t="shared" si="13"/>
        <v>0</v>
      </c>
      <c r="I92" s="111"/>
      <c r="J92" s="111"/>
      <c r="K92" s="111"/>
      <c r="L92" s="111"/>
      <c r="M92" s="112">
        <f t="shared" si="14"/>
        <v>0</v>
      </c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72">
        <f t="shared" si="15"/>
        <v>0</v>
      </c>
      <c r="Y92" s="71">
        <f t="shared" si="19"/>
        <v>0</v>
      </c>
      <c r="Z92" s="11">
        <v>0</v>
      </c>
      <c r="AA92" s="11">
        <v>0</v>
      </c>
      <c r="AB92" s="11">
        <v>0</v>
      </c>
      <c r="AC92" s="105">
        <f t="shared" si="20"/>
        <v>0</v>
      </c>
      <c r="AD92" s="14"/>
      <c r="AE92" s="96" t="e">
        <f t="shared" si="21"/>
        <v>#DIV/0!</v>
      </c>
      <c r="AF92" s="15" t="e">
        <f t="shared" si="16"/>
        <v>#DIV/0!</v>
      </c>
      <c r="AG92" s="15" t="e">
        <f t="shared" si="17"/>
        <v>#DIV/0!</v>
      </c>
      <c r="AH92" s="15" t="e">
        <f t="shared" si="18"/>
        <v>#DIV/0!</v>
      </c>
      <c r="AJ92" s="13"/>
      <c r="AK92" s="60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2"/>
      <c r="BF92" s="62"/>
      <c r="BG92" s="63"/>
      <c r="BH92" s="63"/>
      <c r="BI92" s="63"/>
      <c r="BJ92" s="13"/>
    </row>
    <row r="93" spans="1:62" s="9" customFormat="1" ht="14.25" customHeight="1">
      <c r="A93" s="9">
        <v>77</v>
      </c>
      <c r="B93" s="82"/>
      <c r="C93" s="79">
        <v>77</v>
      </c>
      <c r="D93" s="110"/>
      <c r="E93" s="111"/>
      <c r="F93" s="111"/>
      <c r="G93" s="111"/>
      <c r="H93" s="112">
        <f t="shared" si="13"/>
        <v>0</v>
      </c>
      <c r="I93" s="111"/>
      <c r="J93" s="111"/>
      <c r="K93" s="111"/>
      <c r="L93" s="111"/>
      <c r="M93" s="112">
        <f t="shared" si="14"/>
        <v>0</v>
      </c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72">
        <f t="shared" si="15"/>
        <v>0</v>
      </c>
      <c r="Y93" s="71">
        <f t="shared" si="19"/>
        <v>0</v>
      </c>
      <c r="Z93" s="11">
        <v>0</v>
      </c>
      <c r="AA93" s="11">
        <v>0</v>
      </c>
      <c r="AB93" s="11">
        <v>0</v>
      </c>
      <c r="AC93" s="105">
        <f t="shared" si="20"/>
        <v>0</v>
      </c>
      <c r="AD93" s="14"/>
      <c r="AE93" s="96" t="e">
        <f t="shared" si="21"/>
        <v>#DIV/0!</v>
      </c>
      <c r="AF93" s="15" t="e">
        <f t="shared" si="16"/>
        <v>#DIV/0!</v>
      </c>
      <c r="AG93" s="15" t="e">
        <f t="shared" si="17"/>
        <v>#DIV/0!</v>
      </c>
      <c r="AH93" s="15" t="e">
        <f t="shared" si="18"/>
        <v>#DIV/0!</v>
      </c>
      <c r="AJ93" s="13"/>
      <c r="AK93" s="60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2"/>
      <c r="BF93" s="62"/>
      <c r="BG93" s="63"/>
      <c r="BH93" s="63"/>
      <c r="BI93" s="63"/>
      <c r="BJ93" s="13"/>
    </row>
    <row r="94" spans="1:62" s="9" customFormat="1" ht="14.25" customHeight="1">
      <c r="A94" s="9">
        <v>78</v>
      </c>
      <c r="B94" s="82"/>
      <c r="C94" s="80">
        <v>78</v>
      </c>
      <c r="D94" s="110"/>
      <c r="E94" s="111"/>
      <c r="F94" s="111"/>
      <c r="G94" s="111"/>
      <c r="H94" s="112">
        <f t="shared" si="13"/>
        <v>0</v>
      </c>
      <c r="I94" s="111"/>
      <c r="J94" s="111"/>
      <c r="K94" s="111"/>
      <c r="L94" s="111"/>
      <c r="M94" s="112">
        <f t="shared" si="14"/>
        <v>0</v>
      </c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72">
        <f t="shared" si="15"/>
        <v>0</v>
      </c>
      <c r="Y94" s="71">
        <f t="shared" si="19"/>
        <v>0</v>
      </c>
      <c r="Z94" s="11">
        <v>0</v>
      </c>
      <c r="AA94" s="11">
        <v>0</v>
      </c>
      <c r="AB94" s="11">
        <v>0</v>
      </c>
      <c r="AC94" s="105">
        <f t="shared" si="20"/>
        <v>0</v>
      </c>
      <c r="AD94" s="14"/>
      <c r="AE94" s="96" t="e">
        <f t="shared" si="21"/>
        <v>#DIV/0!</v>
      </c>
      <c r="AF94" s="15" t="e">
        <f t="shared" si="16"/>
        <v>#DIV/0!</v>
      </c>
      <c r="AG94" s="15" t="e">
        <f t="shared" si="17"/>
        <v>#DIV/0!</v>
      </c>
      <c r="AH94" s="15" t="e">
        <f t="shared" si="18"/>
        <v>#DIV/0!</v>
      </c>
      <c r="AJ94" s="13"/>
      <c r="AK94" s="60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2"/>
      <c r="BF94" s="62"/>
      <c r="BG94" s="63"/>
      <c r="BH94" s="63"/>
      <c r="BI94" s="63"/>
      <c r="BJ94" s="13"/>
    </row>
    <row r="95" spans="1:62" s="9" customFormat="1" ht="14.25" customHeight="1">
      <c r="A95" s="9">
        <v>79</v>
      </c>
      <c r="B95" s="82"/>
      <c r="C95" s="79">
        <v>79</v>
      </c>
      <c r="D95" s="110"/>
      <c r="E95" s="111"/>
      <c r="F95" s="111"/>
      <c r="G95" s="111"/>
      <c r="H95" s="112">
        <f t="shared" si="13"/>
        <v>0</v>
      </c>
      <c r="I95" s="111"/>
      <c r="J95" s="111"/>
      <c r="K95" s="111"/>
      <c r="L95" s="111"/>
      <c r="M95" s="112">
        <f t="shared" si="14"/>
        <v>0</v>
      </c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72">
        <f t="shared" si="15"/>
        <v>0</v>
      </c>
      <c r="Y95" s="71">
        <f t="shared" si="19"/>
        <v>0</v>
      </c>
      <c r="Z95" s="11">
        <v>0</v>
      </c>
      <c r="AA95" s="11">
        <v>0</v>
      </c>
      <c r="AB95" s="11">
        <v>0</v>
      </c>
      <c r="AC95" s="105">
        <f t="shared" si="20"/>
        <v>0</v>
      </c>
      <c r="AD95" s="14"/>
      <c r="AE95" s="96" t="e">
        <f t="shared" si="21"/>
        <v>#DIV/0!</v>
      </c>
      <c r="AF95" s="15" t="e">
        <f t="shared" si="16"/>
        <v>#DIV/0!</v>
      </c>
      <c r="AG95" s="15" t="e">
        <f t="shared" si="17"/>
        <v>#DIV/0!</v>
      </c>
      <c r="AH95" s="15" t="e">
        <f t="shared" si="18"/>
        <v>#DIV/0!</v>
      </c>
      <c r="AJ95" s="13"/>
      <c r="AK95" s="60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2"/>
      <c r="BF95" s="62"/>
      <c r="BG95" s="63"/>
      <c r="BH95" s="63"/>
      <c r="BI95" s="63"/>
      <c r="BJ95" s="13"/>
    </row>
    <row r="96" spans="1:62" s="9" customFormat="1" ht="14.25" customHeight="1">
      <c r="A96" s="9">
        <v>80</v>
      </c>
      <c r="B96" s="82"/>
      <c r="C96" s="80">
        <v>80</v>
      </c>
      <c r="D96" s="110"/>
      <c r="E96" s="111"/>
      <c r="F96" s="111"/>
      <c r="G96" s="111"/>
      <c r="H96" s="112">
        <f t="shared" si="13"/>
        <v>0</v>
      </c>
      <c r="I96" s="111"/>
      <c r="J96" s="111"/>
      <c r="K96" s="111"/>
      <c r="L96" s="111"/>
      <c r="M96" s="112">
        <f t="shared" si="14"/>
        <v>0</v>
      </c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72">
        <f t="shared" si="15"/>
        <v>0</v>
      </c>
      <c r="Y96" s="71">
        <f t="shared" si="19"/>
        <v>0</v>
      </c>
      <c r="Z96" s="11">
        <v>0</v>
      </c>
      <c r="AA96" s="11">
        <v>0</v>
      </c>
      <c r="AB96" s="11">
        <v>0</v>
      </c>
      <c r="AC96" s="105">
        <f t="shared" si="20"/>
        <v>0</v>
      </c>
      <c r="AD96" s="14"/>
      <c r="AE96" s="96" t="e">
        <f t="shared" si="21"/>
        <v>#DIV/0!</v>
      </c>
      <c r="AF96" s="15" t="e">
        <f t="shared" si="16"/>
        <v>#DIV/0!</v>
      </c>
      <c r="AG96" s="15" t="e">
        <f t="shared" si="17"/>
        <v>#DIV/0!</v>
      </c>
      <c r="AH96" s="15" t="e">
        <f t="shared" si="18"/>
        <v>#DIV/0!</v>
      </c>
      <c r="AJ96" s="13"/>
      <c r="AK96" s="60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2"/>
      <c r="BF96" s="62"/>
      <c r="BG96" s="63"/>
      <c r="BH96" s="63"/>
      <c r="BI96" s="63"/>
      <c r="BJ96" s="13"/>
    </row>
    <row r="97" spans="1:62" s="9" customFormat="1" ht="14.25" customHeight="1">
      <c r="A97" s="9">
        <v>81</v>
      </c>
      <c r="B97" s="82"/>
      <c r="C97" s="79">
        <v>81</v>
      </c>
      <c r="D97" s="110"/>
      <c r="E97" s="111"/>
      <c r="F97" s="111"/>
      <c r="G97" s="111"/>
      <c r="H97" s="112">
        <f t="shared" si="13"/>
        <v>0</v>
      </c>
      <c r="I97" s="111"/>
      <c r="J97" s="111"/>
      <c r="K97" s="111"/>
      <c r="L97" s="111"/>
      <c r="M97" s="112">
        <f t="shared" si="14"/>
        <v>0</v>
      </c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72">
        <f t="shared" si="15"/>
        <v>0</v>
      </c>
      <c r="Y97" s="71">
        <f t="shared" si="19"/>
        <v>0</v>
      </c>
      <c r="Z97" s="11">
        <v>0</v>
      </c>
      <c r="AA97" s="11">
        <v>0</v>
      </c>
      <c r="AB97" s="11">
        <v>0</v>
      </c>
      <c r="AC97" s="105">
        <f t="shared" si="20"/>
        <v>0</v>
      </c>
      <c r="AD97" s="14"/>
      <c r="AE97" s="96" t="e">
        <f t="shared" si="21"/>
        <v>#DIV/0!</v>
      </c>
      <c r="AF97" s="15" t="e">
        <f t="shared" si="16"/>
        <v>#DIV/0!</v>
      </c>
      <c r="AG97" s="15" t="e">
        <f t="shared" si="17"/>
        <v>#DIV/0!</v>
      </c>
      <c r="AH97" s="15" t="e">
        <f t="shared" si="18"/>
        <v>#DIV/0!</v>
      </c>
      <c r="AJ97" s="13"/>
      <c r="AK97" s="60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2"/>
      <c r="BF97" s="62"/>
      <c r="BG97" s="63"/>
      <c r="BH97" s="63"/>
      <c r="BI97" s="63"/>
      <c r="BJ97" s="13"/>
    </row>
    <row r="98" spans="1:62" s="9" customFormat="1" ht="14.25" customHeight="1">
      <c r="A98" s="9">
        <v>82</v>
      </c>
      <c r="B98" s="82"/>
      <c r="C98" s="80">
        <v>82</v>
      </c>
      <c r="D98" s="110"/>
      <c r="E98" s="111"/>
      <c r="F98" s="111"/>
      <c r="G98" s="111"/>
      <c r="H98" s="112">
        <f t="shared" si="13"/>
        <v>0</v>
      </c>
      <c r="I98" s="111"/>
      <c r="J98" s="111"/>
      <c r="K98" s="111"/>
      <c r="L98" s="111"/>
      <c r="M98" s="112">
        <f t="shared" si="14"/>
        <v>0</v>
      </c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72">
        <f t="shared" si="15"/>
        <v>0</v>
      </c>
      <c r="Y98" s="71">
        <f t="shared" si="19"/>
        <v>0</v>
      </c>
      <c r="Z98" s="11">
        <v>0</v>
      </c>
      <c r="AA98" s="11">
        <v>0</v>
      </c>
      <c r="AB98" s="11">
        <v>0</v>
      </c>
      <c r="AC98" s="105">
        <f t="shared" si="20"/>
        <v>0</v>
      </c>
      <c r="AD98" s="14"/>
      <c r="AE98" s="96" t="e">
        <f t="shared" si="21"/>
        <v>#DIV/0!</v>
      </c>
      <c r="AF98" s="15" t="e">
        <f t="shared" si="16"/>
        <v>#DIV/0!</v>
      </c>
      <c r="AG98" s="15" t="e">
        <f t="shared" si="17"/>
        <v>#DIV/0!</v>
      </c>
      <c r="AH98" s="15" t="e">
        <f t="shared" si="18"/>
        <v>#DIV/0!</v>
      </c>
      <c r="AJ98" s="13"/>
      <c r="AK98" s="60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2"/>
      <c r="BF98" s="62"/>
      <c r="BG98" s="63"/>
      <c r="BH98" s="63"/>
      <c r="BI98" s="63"/>
      <c r="BJ98" s="13"/>
    </row>
    <row r="99" spans="1:62" s="9" customFormat="1" ht="14.25" customHeight="1">
      <c r="A99" s="9">
        <v>83</v>
      </c>
      <c r="B99" s="82"/>
      <c r="C99" s="79">
        <v>83</v>
      </c>
      <c r="D99" s="110"/>
      <c r="E99" s="111"/>
      <c r="F99" s="111"/>
      <c r="G99" s="111"/>
      <c r="H99" s="112">
        <f t="shared" si="13"/>
        <v>0</v>
      </c>
      <c r="I99" s="111"/>
      <c r="J99" s="111"/>
      <c r="K99" s="111"/>
      <c r="L99" s="111"/>
      <c r="M99" s="112">
        <f t="shared" si="14"/>
        <v>0</v>
      </c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72">
        <f t="shared" si="15"/>
        <v>0</v>
      </c>
      <c r="Y99" s="71">
        <f t="shared" si="19"/>
        <v>0</v>
      </c>
      <c r="Z99" s="11">
        <v>0</v>
      </c>
      <c r="AA99" s="11">
        <v>0</v>
      </c>
      <c r="AB99" s="11">
        <v>0</v>
      </c>
      <c r="AC99" s="105">
        <f t="shared" si="20"/>
        <v>0</v>
      </c>
      <c r="AD99" s="14"/>
      <c r="AE99" s="96" t="e">
        <f t="shared" si="21"/>
        <v>#DIV/0!</v>
      </c>
      <c r="AF99" s="15" t="e">
        <f t="shared" si="16"/>
        <v>#DIV/0!</v>
      </c>
      <c r="AG99" s="15" t="e">
        <f t="shared" si="17"/>
        <v>#DIV/0!</v>
      </c>
      <c r="AH99" s="15" t="e">
        <f t="shared" si="18"/>
        <v>#DIV/0!</v>
      </c>
      <c r="AJ99" s="13"/>
      <c r="AK99" s="60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2"/>
      <c r="BF99" s="62"/>
      <c r="BG99" s="63"/>
      <c r="BH99" s="63"/>
      <c r="BI99" s="63"/>
      <c r="BJ99" s="13"/>
    </row>
    <row r="100" spans="1:62" s="9" customFormat="1" ht="14.25" customHeight="1">
      <c r="A100" s="9">
        <v>84</v>
      </c>
      <c r="B100" s="82"/>
      <c r="C100" s="80">
        <v>84</v>
      </c>
      <c r="D100" s="110"/>
      <c r="E100" s="111"/>
      <c r="F100" s="111"/>
      <c r="G100" s="111"/>
      <c r="H100" s="112">
        <f t="shared" si="13"/>
        <v>0</v>
      </c>
      <c r="I100" s="111"/>
      <c r="J100" s="111"/>
      <c r="K100" s="111"/>
      <c r="L100" s="111"/>
      <c r="M100" s="112">
        <f t="shared" si="14"/>
        <v>0</v>
      </c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72">
        <f t="shared" si="15"/>
        <v>0</v>
      </c>
      <c r="Y100" s="71">
        <f t="shared" si="19"/>
        <v>0</v>
      </c>
      <c r="Z100" s="11">
        <v>0</v>
      </c>
      <c r="AA100" s="11">
        <v>0</v>
      </c>
      <c r="AB100" s="11">
        <v>0</v>
      </c>
      <c r="AC100" s="105">
        <f t="shared" si="20"/>
        <v>0</v>
      </c>
      <c r="AD100" s="14"/>
      <c r="AE100" s="96" t="e">
        <f t="shared" si="21"/>
        <v>#DIV/0!</v>
      </c>
      <c r="AF100" s="15" t="e">
        <f t="shared" si="16"/>
        <v>#DIV/0!</v>
      </c>
      <c r="AG100" s="15" t="e">
        <f t="shared" si="17"/>
        <v>#DIV/0!</v>
      </c>
      <c r="AH100" s="15" t="e">
        <f t="shared" si="18"/>
        <v>#DIV/0!</v>
      </c>
      <c r="AJ100" s="13"/>
      <c r="AK100" s="60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2"/>
      <c r="BF100" s="62"/>
      <c r="BG100" s="63"/>
      <c r="BH100" s="63"/>
      <c r="BI100" s="63"/>
      <c r="BJ100" s="13"/>
    </row>
    <row r="101" spans="1:62" s="9" customFormat="1" ht="14.25" customHeight="1">
      <c r="A101" s="9">
        <v>85</v>
      </c>
      <c r="B101" s="82"/>
      <c r="C101" s="79">
        <v>85</v>
      </c>
      <c r="D101" s="110"/>
      <c r="E101" s="111"/>
      <c r="F101" s="111"/>
      <c r="G101" s="111"/>
      <c r="H101" s="112">
        <f t="shared" si="13"/>
        <v>0</v>
      </c>
      <c r="I101" s="111"/>
      <c r="J101" s="111"/>
      <c r="K101" s="111"/>
      <c r="L101" s="111"/>
      <c r="M101" s="112">
        <f t="shared" si="14"/>
        <v>0</v>
      </c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72">
        <f t="shared" si="15"/>
        <v>0</v>
      </c>
      <c r="Y101" s="71">
        <f t="shared" si="19"/>
        <v>0</v>
      </c>
      <c r="Z101" s="11">
        <v>0</v>
      </c>
      <c r="AA101" s="11">
        <v>0</v>
      </c>
      <c r="AB101" s="11">
        <v>0</v>
      </c>
      <c r="AC101" s="105">
        <f t="shared" si="20"/>
        <v>0</v>
      </c>
      <c r="AD101" s="14"/>
      <c r="AE101" s="96" t="e">
        <f t="shared" si="21"/>
        <v>#DIV/0!</v>
      </c>
      <c r="AF101" s="15" t="e">
        <f t="shared" si="16"/>
        <v>#DIV/0!</v>
      </c>
      <c r="AG101" s="15" t="e">
        <f t="shared" si="17"/>
        <v>#DIV/0!</v>
      </c>
      <c r="AH101" s="15" t="e">
        <f t="shared" si="18"/>
        <v>#DIV/0!</v>
      </c>
      <c r="AJ101" s="13"/>
      <c r="AK101" s="60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2"/>
      <c r="BF101" s="62"/>
      <c r="BG101" s="63"/>
      <c r="BH101" s="63"/>
      <c r="BI101" s="63"/>
      <c r="BJ101" s="13"/>
    </row>
    <row r="102" spans="1:62" s="9" customFormat="1" ht="14.25" customHeight="1">
      <c r="A102" s="9">
        <v>86</v>
      </c>
      <c r="B102" s="82"/>
      <c r="C102" s="80">
        <v>86</v>
      </c>
      <c r="D102" s="110"/>
      <c r="E102" s="111"/>
      <c r="F102" s="111"/>
      <c r="G102" s="111"/>
      <c r="H102" s="112">
        <f t="shared" si="13"/>
        <v>0</v>
      </c>
      <c r="I102" s="111"/>
      <c r="J102" s="111"/>
      <c r="K102" s="111"/>
      <c r="L102" s="111"/>
      <c r="M102" s="112">
        <f t="shared" si="14"/>
        <v>0</v>
      </c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72">
        <f t="shared" si="15"/>
        <v>0</v>
      </c>
      <c r="Y102" s="71">
        <f t="shared" si="19"/>
        <v>0</v>
      </c>
      <c r="Z102" s="11">
        <v>0</v>
      </c>
      <c r="AA102" s="11">
        <v>0</v>
      </c>
      <c r="AB102" s="11">
        <v>0</v>
      </c>
      <c r="AC102" s="105">
        <f t="shared" si="20"/>
        <v>0</v>
      </c>
      <c r="AD102" s="14"/>
      <c r="AE102" s="96" t="e">
        <f t="shared" si="21"/>
        <v>#DIV/0!</v>
      </c>
      <c r="AF102" s="15" t="e">
        <f t="shared" si="16"/>
        <v>#DIV/0!</v>
      </c>
      <c r="AG102" s="15" t="e">
        <f t="shared" si="17"/>
        <v>#DIV/0!</v>
      </c>
      <c r="AH102" s="15" t="e">
        <f t="shared" si="18"/>
        <v>#DIV/0!</v>
      </c>
      <c r="AJ102" s="13"/>
      <c r="AK102" s="60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2"/>
      <c r="BF102" s="62"/>
      <c r="BG102" s="63"/>
      <c r="BH102" s="63"/>
      <c r="BI102" s="63"/>
      <c r="BJ102" s="13"/>
    </row>
    <row r="103" spans="1:62" s="9" customFormat="1" ht="14.25" customHeight="1">
      <c r="A103" s="9">
        <v>87</v>
      </c>
      <c r="B103" s="82"/>
      <c r="C103" s="79">
        <v>87</v>
      </c>
      <c r="D103" s="110"/>
      <c r="E103" s="111"/>
      <c r="F103" s="111"/>
      <c r="G103" s="111"/>
      <c r="H103" s="112">
        <f t="shared" si="13"/>
        <v>0</v>
      </c>
      <c r="I103" s="111"/>
      <c r="J103" s="111"/>
      <c r="K103" s="111"/>
      <c r="L103" s="111"/>
      <c r="M103" s="112">
        <f t="shared" si="14"/>
        <v>0</v>
      </c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72">
        <f t="shared" si="15"/>
        <v>0</v>
      </c>
      <c r="Y103" s="71">
        <f t="shared" si="19"/>
        <v>0</v>
      </c>
      <c r="Z103" s="11">
        <v>0</v>
      </c>
      <c r="AA103" s="11">
        <v>0</v>
      </c>
      <c r="AB103" s="11">
        <v>0</v>
      </c>
      <c r="AC103" s="105">
        <f t="shared" si="20"/>
        <v>0</v>
      </c>
      <c r="AD103" s="14"/>
      <c r="AE103" s="96" t="e">
        <f t="shared" si="21"/>
        <v>#DIV/0!</v>
      </c>
      <c r="AF103" s="15" t="e">
        <f t="shared" si="16"/>
        <v>#DIV/0!</v>
      </c>
      <c r="AG103" s="15" t="e">
        <f t="shared" si="17"/>
        <v>#DIV/0!</v>
      </c>
      <c r="AH103" s="15" t="e">
        <f t="shared" si="18"/>
        <v>#DIV/0!</v>
      </c>
      <c r="AJ103" s="13"/>
      <c r="AK103" s="60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2"/>
      <c r="BF103" s="62"/>
      <c r="BG103" s="63"/>
      <c r="BH103" s="63"/>
      <c r="BI103" s="63"/>
      <c r="BJ103" s="13"/>
    </row>
    <row r="104" spans="1:62" s="9" customFormat="1" ht="14.25" customHeight="1">
      <c r="A104" s="9">
        <v>88</v>
      </c>
      <c r="B104" s="82"/>
      <c r="C104" s="80">
        <v>88</v>
      </c>
      <c r="D104" s="110"/>
      <c r="E104" s="111"/>
      <c r="F104" s="111"/>
      <c r="G104" s="111"/>
      <c r="H104" s="112">
        <f t="shared" si="13"/>
        <v>0</v>
      </c>
      <c r="I104" s="111"/>
      <c r="J104" s="111"/>
      <c r="K104" s="111"/>
      <c r="L104" s="111"/>
      <c r="M104" s="112">
        <f t="shared" si="14"/>
        <v>0</v>
      </c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72">
        <f t="shared" si="15"/>
        <v>0</v>
      </c>
      <c r="Y104" s="71">
        <f t="shared" si="19"/>
        <v>0</v>
      </c>
      <c r="Z104" s="11">
        <v>0</v>
      </c>
      <c r="AA104" s="11">
        <v>0</v>
      </c>
      <c r="AB104" s="11">
        <v>0</v>
      </c>
      <c r="AC104" s="105">
        <f t="shared" si="20"/>
        <v>0</v>
      </c>
      <c r="AD104" s="14"/>
      <c r="AE104" s="96" t="e">
        <f t="shared" si="21"/>
        <v>#DIV/0!</v>
      </c>
      <c r="AF104" s="15" t="e">
        <f t="shared" si="16"/>
        <v>#DIV/0!</v>
      </c>
      <c r="AG104" s="15" t="e">
        <f t="shared" si="17"/>
        <v>#DIV/0!</v>
      </c>
      <c r="AH104" s="15" t="e">
        <f t="shared" si="18"/>
        <v>#DIV/0!</v>
      </c>
      <c r="AJ104" s="13"/>
      <c r="AK104" s="60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2"/>
      <c r="BF104" s="62"/>
      <c r="BG104" s="63"/>
      <c r="BH104" s="63"/>
      <c r="BI104" s="63"/>
      <c r="BJ104" s="13"/>
    </row>
    <row r="105" spans="1:62" s="9" customFormat="1" ht="14.25" customHeight="1">
      <c r="A105" s="9">
        <v>89</v>
      </c>
      <c r="B105" s="82"/>
      <c r="C105" s="79">
        <v>89</v>
      </c>
      <c r="D105" s="110"/>
      <c r="E105" s="111"/>
      <c r="F105" s="111"/>
      <c r="G105" s="111"/>
      <c r="H105" s="112">
        <f t="shared" si="13"/>
        <v>0</v>
      </c>
      <c r="I105" s="111"/>
      <c r="J105" s="111"/>
      <c r="K105" s="111"/>
      <c r="L105" s="111"/>
      <c r="M105" s="112">
        <f t="shared" si="14"/>
        <v>0</v>
      </c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72">
        <f t="shared" si="15"/>
        <v>0</v>
      </c>
      <c r="Y105" s="71">
        <f t="shared" si="19"/>
        <v>0</v>
      </c>
      <c r="Z105" s="11">
        <v>0</v>
      </c>
      <c r="AA105" s="11">
        <v>0</v>
      </c>
      <c r="AB105" s="11">
        <v>0</v>
      </c>
      <c r="AC105" s="105">
        <f t="shared" si="20"/>
        <v>0</v>
      </c>
      <c r="AD105" s="14"/>
      <c r="AE105" s="96" t="e">
        <f t="shared" si="21"/>
        <v>#DIV/0!</v>
      </c>
      <c r="AF105" s="15" t="e">
        <f t="shared" si="16"/>
        <v>#DIV/0!</v>
      </c>
      <c r="AG105" s="15" t="e">
        <f t="shared" si="17"/>
        <v>#DIV/0!</v>
      </c>
      <c r="AH105" s="15" t="e">
        <f t="shared" si="18"/>
        <v>#DIV/0!</v>
      </c>
      <c r="AJ105" s="13"/>
      <c r="AK105" s="60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2"/>
      <c r="BF105" s="62"/>
      <c r="BG105" s="63"/>
      <c r="BH105" s="63"/>
      <c r="BI105" s="63"/>
      <c r="BJ105" s="13"/>
    </row>
    <row r="106" spans="1:62" s="9" customFormat="1" ht="14.25" customHeight="1">
      <c r="A106" s="9">
        <v>90</v>
      </c>
      <c r="B106" s="82"/>
      <c r="C106" s="80">
        <v>90</v>
      </c>
      <c r="D106" s="110"/>
      <c r="E106" s="111"/>
      <c r="F106" s="111"/>
      <c r="G106" s="111"/>
      <c r="H106" s="112">
        <f t="shared" si="13"/>
        <v>0</v>
      </c>
      <c r="I106" s="111"/>
      <c r="J106" s="111"/>
      <c r="K106" s="111"/>
      <c r="L106" s="111"/>
      <c r="M106" s="112">
        <f t="shared" si="14"/>
        <v>0</v>
      </c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72">
        <f t="shared" si="15"/>
        <v>0</v>
      </c>
      <c r="Y106" s="71">
        <f t="shared" si="19"/>
        <v>0</v>
      </c>
      <c r="Z106" s="11">
        <v>0</v>
      </c>
      <c r="AA106" s="11">
        <v>0</v>
      </c>
      <c r="AB106" s="11">
        <v>0</v>
      </c>
      <c r="AC106" s="105">
        <f t="shared" si="20"/>
        <v>0</v>
      </c>
      <c r="AD106" s="14"/>
      <c r="AE106" s="96" t="e">
        <f t="shared" si="21"/>
        <v>#DIV/0!</v>
      </c>
      <c r="AF106" s="15" t="e">
        <f t="shared" si="16"/>
        <v>#DIV/0!</v>
      </c>
      <c r="AG106" s="15" t="e">
        <f t="shared" si="17"/>
        <v>#DIV/0!</v>
      </c>
      <c r="AH106" s="15" t="e">
        <f t="shared" si="18"/>
        <v>#DIV/0!</v>
      </c>
      <c r="AJ106" s="13"/>
      <c r="AK106" s="60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2"/>
      <c r="BF106" s="62"/>
      <c r="BG106" s="63"/>
      <c r="BH106" s="63"/>
      <c r="BI106" s="63"/>
      <c r="BJ106" s="13"/>
    </row>
    <row r="107" spans="1:62" s="9" customFormat="1" ht="14.25" customHeight="1">
      <c r="A107" s="9">
        <v>91</v>
      </c>
      <c r="B107" s="82"/>
      <c r="C107" s="79">
        <v>91</v>
      </c>
      <c r="D107" s="110"/>
      <c r="E107" s="111"/>
      <c r="F107" s="111"/>
      <c r="G107" s="111"/>
      <c r="H107" s="112">
        <f t="shared" ref="H107:H170" si="22">SUM(E107:G107)</f>
        <v>0</v>
      </c>
      <c r="I107" s="111"/>
      <c r="J107" s="111"/>
      <c r="K107" s="111"/>
      <c r="L107" s="111"/>
      <c r="M107" s="112">
        <f t="shared" ref="M107:M170" si="23">SUM(K107:L107)</f>
        <v>0</v>
      </c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72">
        <f t="shared" ref="X107:X170" si="24">+SUM(N107:W107)+J107+M107</f>
        <v>0</v>
      </c>
      <c r="Y107" s="71">
        <f t="shared" si="19"/>
        <v>0</v>
      </c>
      <c r="Z107" s="11">
        <v>0</v>
      </c>
      <c r="AA107" s="11">
        <v>0</v>
      </c>
      <c r="AB107" s="11">
        <v>0</v>
      </c>
      <c r="AC107" s="105">
        <f t="shared" si="20"/>
        <v>0</v>
      </c>
      <c r="AD107" s="14"/>
      <c r="AE107" s="96" t="e">
        <f t="shared" si="21"/>
        <v>#DIV/0!</v>
      </c>
      <c r="AF107" s="15" t="e">
        <f t="shared" ref="AF107:AF170" si="25">(H107/D107)*100</f>
        <v>#DIV/0!</v>
      </c>
      <c r="AG107" s="15" t="e">
        <f t="shared" ref="AG107:AG170" si="26">(X107/D107)*100</f>
        <v>#DIV/0!</v>
      </c>
      <c r="AH107" s="15" t="e">
        <f t="shared" ref="AH107:AH170" si="27">(Y107/D107)*100</f>
        <v>#DIV/0!</v>
      </c>
      <c r="AJ107" s="13"/>
      <c r="AK107" s="60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2"/>
      <c r="BF107" s="62"/>
      <c r="BG107" s="63"/>
      <c r="BH107" s="63"/>
      <c r="BI107" s="63"/>
      <c r="BJ107" s="13"/>
    </row>
    <row r="108" spans="1:62" s="9" customFormat="1" ht="14.25" customHeight="1">
      <c r="A108" s="9">
        <v>92</v>
      </c>
      <c r="B108" s="82"/>
      <c r="C108" s="80">
        <v>92</v>
      </c>
      <c r="D108" s="110"/>
      <c r="E108" s="111"/>
      <c r="F108" s="111"/>
      <c r="G108" s="111"/>
      <c r="H108" s="112">
        <f t="shared" si="22"/>
        <v>0</v>
      </c>
      <c r="I108" s="111"/>
      <c r="J108" s="111"/>
      <c r="K108" s="111"/>
      <c r="L108" s="111"/>
      <c r="M108" s="112">
        <f t="shared" si="23"/>
        <v>0</v>
      </c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72">
        <f t="shared" si="24"/>
        <v>0</v>
      </c>
      <c r="Y108" s="71">
        <f t="shared" si="19"/>
        <v>0</v>
      </c>
      <c r="Z108" s="11">
        <v>0</v>
      </c>
      <c r="AA108" s="11">
        <v>0</v>
      </c>
      <c r="AB108" s="11">
        <v>0</v>
      </c>
      <c r="AC108" s="105">
        <f t="shared" si="20"/>
        <v>0</v>
      </c>
      <c r="AD108" s="14"/>
      <c r="AE108" s="96" t="e">
        <f t="shared" si="21"/>
        <v>#DIV/0!</v>
      </c>
      <c r="AF108" s="15" t="e">
        <f t="shared" si="25"/>
        <v>#DIV/0!</v>
      </c>
      <c r="AG108" s="15" t="e">
        <f t="shared" si="26"/>
        <v>#DIV/0!</v>
      </c>
      <c r="AH108" s="15" t="e">
        <f t="shared" si="27"/>
        <v>#DIV/0!</v>
      </c>
      <c r="AJ108" s="13"/>
      <c r="AK108" s="60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2"/>
      <c r="BF108" s="62"/>
      <c r="BG108" s="63"/>
      <c r="BH108" s="63"/>
      <c r="BI108" s="63"/>
      <c r="BJ108" s="13"/>
    </row>
    <row r="109" spans="1:62" s="9" customFormat="1" ht="14.25" customHeight="1">
      <c r="A109" s="9">
        <v>93</v>
      </c>
      <c r="B109" s="82"/>
      <c r="C109" s="79">
        <v>93</v>
      </c>
      <c r="D109" s="110"/>
      <c r="E109" s="111"/>
      <c r="F109" s="111"/>
      <c r="G109" s="111"/>
      <c r="H109" s="112">
        <f t="shared" si="22"/>
        <v>0</v>
      </c>
      <c r="I109" s="111"/>
      <c r="J109" s="111"/>
      <c r="K109" s="111"/>
      <c r="L109" s="111"/>
      <c r="M109" s="112">
        <f t="shared" si="23"/>
        <v>0</v>
      </c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72">
        <f t="shared" si="24"/>
        <v>0</v>
      </c>
      <c r="Y109" s="71">
        <f t="shared" si="19"/>
        <v>0</v>
      </c>
      <c r="Z109" s="11">
        <v>0</v>
      </c>
      <c r="AA109" s="11">
        <v>0</v>
      </c>
      <c r="AB109" s="11">
        <v>0</v>
      </c>
      <c r="AC109" s="105">
        <f t="shared" si="20"/>
        <v>0</v>
      </c>
      <c r="AD109" s="14"/>
      <c r="AE109" s="96" t="e">
        <f t="shared" si="21"/>
        <v>#DIV/0!</v>
      </c>
      <c r="AF109" s="15" t="e">
        <f t="shared" si="25"/>
        <v>#DIV/0!</v>
      </c>
      <c r="AG109" s="15" t="e">
        <f t="shared" si="26"/>
        <v>#DIV/0!</v>
      </c>
      <c r="AH109" s="15" t="e">
        <f t="shared" si="27"/>
        <v>#DIV/0!</v>
      </c>
      <c r="AJ109" s="13"/>
      <c r="AK109" s="60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2"/>
      <c r="BF109" s="62"/>
      <c r="BG109" s="63"/>
      <c r="BH109" s="63"/>
      <c r="BI109" s="63"/>
      <c r="BJ109" s="13"/>
    </row>
    <row r="110" spans="1:62" s="9" customFormat="1" ht="14.25" customHeight="1">
      <c r="A110" s="9">
        <v>94</v>
      </c>
      <c r="B110" s="82"/>
      <c r="C110" s="80">
        <v>94</v>
      </c>
      <c r="D110" s="110"/>
      <c r="E110" s="111"/>
      <c r="F110" s="111"/>
      <c r="G110" s="111"/>
      <c r="H110" s="112">
        <f t="shared" si="22"/>
        <v>0</v>
      </c>
      <c r="I110" s="111"/>
      <c r="J110" s="111"/>
      <c r="K110" s="111"/>
      <c r="L110" s="111"/>
      <c r="M110" s="112">
        <f t="shared" si="23"/>
        <v>0</v>
      </c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72">
        <f t="shared" si="24"/>
        <v>0</v>
      </c>
      <c r="Y110" s="71">
        <f t="shared" si="19"/>
        <v>0</v>
      </c>
      <c r="Z110" s="11">
        <v>0</v>
      </c>
      <c r="AA110" s="11">
        <v>0</v>
      </c>
      <c r="AB110" s="11">
        <v>0</v>
      </c>
      <c r="AC110" s="105">
        <f t="shared" si="20"/>
        <v>0</v>
      </c>
      <c r="AD110" s="14"/>
      <c r="AE110" s="96" t="e">
        <f t="shared" si="21"/>
        <v>#DIV/0!</v>
      </c>
      <c r="AF110" s="15" t="e">
        <f t="shared" si="25"/>
        <v>#DIV/0!</v>
      </c>
      <c r="AG110" s="15" t="e">
        <f t="shared" si="26"/>
        <v>#DIV/0!</v>
      </c>
      <c r="AH110" s="15" t="e">
        <f t="shared" si="27"/>
        <v>#DIV/0!</v>
      </c>
      <c r="AJ110" s="13"/>
      <c r="AK110" s="60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2"/>
      <c r="BF110" s="62"/>
      <c r="BG110" s="63"/>
      <c r="BH110" s="63"/>
      <c r="BI110" s="63"/>
      <c r="BJ110" s="13"/>
    </row>
    <row r="111" spans="1:62" s="9" customFormat="1" ht="14.25" customHeight="1">
      <c r="A111" s="9">
        <v>95</v>
      </c>
      <c r="B111" s="82"/>
      <c r="C111" s="79">
        <v>95</v>
      </c>
      <c r="D111" s="110"/>
      <c r="E111" s="111"/>
      <c r="F111" s="111"/>
      <c r="G111" s="111"/>
      <c r="H111" s="112">
        <f t="shared" si="22"/>
        <v>0</v>
      </c>
      <c r="I111" s="111"/>
      <c r="J111" s="111"/>
      <c r="K111" s="111"/>
      <c r="L111" s="111"/>
      <c r="M111" s="112">
        <f t="shared" si="23"/>
        <v>0</v>
      </c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72">
        <f t="shared" si="24"/>
        <v>0</v>
      </c>
      <c r="Y111" s="71">
        <f t="shared" si="19"/>
        <v>0</v>
      </c>
      <c r="Z111" s="11">
        <v>0</v>
      </c>
      <c r="AA111" s="11">
        <v>0</v>
      </c>
      <c r="AB111" s="11">
        <v>0</v>
      </c>
      <c r="AC111" s="105">
        <f t="shared" si="20"/>
        <v>0</v>
      </c>
      <c r="AD111" s="14"/>
      <c r="AE111" s="96" t="e">
        <f t="shared" si="21"/>
        <v>#DIV/0!</v>
      </c>
      <c r="AF111" s="15" t="e">
        <f t="shared" si="25"/>
        <v>#DIV/0!</v>
      </c>
      <c r="AG111" s="15" t="e">
        <f t="shared" si="26"/>
        <v>#DIV/0!</v>
      </c>
      <c r="AH111" s="15" t="e">
        <f t="shared" si="27"/>
        <v>#DIV/0!</v>
      </c>
      <c r="AJ111" s="13"/>
      <c r="AK111" s="60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2"/>
      <c r="BF111" s="62"/>
      <c r="BG111" s="63"/>
      <c r="BH111" s="63"/>
      <c r="BI111" s="63"/>
      <c r="BJ111" s="13"/>
    </row>
    <row r="112" spans="1:62" s="9" customFormat="1" ht="14.25" customHeight="1">
      <c r="A112" s="9">
        <v>96</v>
      </c>
      <c r="B112" s="82"/>
      <c r="C112" s="80">
        <v>96</v>
      </c>
      <c r="D112" s="110"/>
      <c r="E112" s="111"/>
      <c r="F112" s="111"/>
      <c r="G112" s="111"/>
      <c r="H112" s="112">
        <f t="shared" si="22"/>
        <v>0</v>
      </c>
      <c r="I112" s="111"/>
      <c r="J112" s="111"/>
      <c r="K112" s="111"/>
      <c r="L112" s="111"/>
      <c r="M112" s="112">
        <f t="shared" si="23"/>
        <v>0</v>
      </c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72">
        <f t="shared" si="24"/>
        <v>0</v>
      </c>
      <c r="Y112" s="71">
        <f t="shared" si="19"/>
        <v>0</v>
      </c>
      <c r="Z112" s="11">
        <v>0</v>
      </c>
      <c r="AA112" s="11">
        <v>0</v>
      </c>
      <c r="AB112" s="11">
        <v>0</v>
      </c>
      <c r="AC112" s="105">
        <f t="shared" si="20"/>
        <v>0</v>
      </c>
      <c r="AD112" s="14"/>
      <c r="AE112" s="96" t="e">
        <f t="shared" si="21"/>
        <v>#DIV/0!</v>
      </c>
      <c r="AF112" s="15" t="e">
        <f t="shared" si="25"/>
        <v>#DIV/0!</v>
      </c>
      <c r="AG112" s="15" t="e">
        <f t="shared" si="26"/>
        <v>#DIV/0!</v>
      </c>
      <c r="AH112" s="15" t="e">
        <f t="shared" si="27"/>
        <v>#DIV/0!</v>
      </c>
      <c r="AJ112" s="13"/>
      <c r="AK112" s="60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2"/>
      <c r="BF112" s="62"/>
      <c r="BG112" s="63"/>
      <c r="BH112" s="63"/>
      <c r="BI112" s="63"/>
      <c r="BJ112" s="13"/>
    </row>
    <row r="113" spans="1:62" s="9" customFormat="1" ht="14.25" customHeight="1">
      <c r="A113" s="9">
        <v>97</v>
      </c>
      <c r="B113" s="82"/>
      <c r="C113" s="79">
        <v>97</v>
      </c>
      <c r="D113" s="110"/>
      <c r="E113" s="111"/>
      <c r="F113" s="111"/>
      <c r="G113" s="111"/>
      <c r="H113" s="112">
        <f t="shared" si="22"/>
        <v>0</v>
      </c>
      <c r="I113" s="111"/>
      <c r="J113" s="111"/>
      <c r="K113" s="111"/>
      <c r="L113" s="111"/>
      <c r="M113" s="112">
        <f t="shared" si="23"/>
        <v>0</v>
      </c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72">
        <f t="shared" si="24"/>
        <v>0</v>
      </c>
      <c r="Y113" s="71">
        <f t="shared" si="19"/>
        <v>0</v>
      </c>
      <c r="Z113" s="11">
        <v>0</v>
      </c>
      <c r="AA113" s="11">
        <v>0</v>
      </c>
      <c r="AB113" s="11">
        <v>0</v>
      </c>
      <c r="AC113" s="105">
        <f t="shared" si="20"/>
        <v>0</v>
      </c>
      <c r="AD113" s="14"/>
      <c r="AE113" s="96" t="e">
        <f t="shared" si="21"/>
        <v>#DIV/0!</v>
      </c>
      <c r="AF113" s="15" t="e">
        <f t="shared" si="25"/>
        <v>#DIV/0!</v>
      </c>
      <c r="AG113" s="15" t="e">
        <f t="shared" si="26"/>
        <v>#DIV/0!</v>
      </c>
      <c r="AH113" s="15" t="e">
        <f t="shared" si="27"/>
        <v>#DIV/0!</v>
      </c>
      <c r="AJ113" s="13"/>
      <c r="AK113" s="60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2"/>
      <c r="BF113" s="62"/>
      <c r="BG113" s="63"/>
      <c r="BH113" s="63"/>
      <c r="BI113" s="63"/>
      <c r="BJ113" s="13"/>
    </row>
    <row r="114" spans="1:62" s="9" customFormat="1" ht="14.25" customHeight="1">
      <c r="A114" s="9">
        <v>98</v>
      </c>
      <c r="B114" s="82"/>
      <c r="C114" s="80">
        <v>98</v>
      </c>
      <c r="D114" s="110"/>
      <c r="E114" s="111"/>
      <c r="F114" s="111"/>
      <c r="G114" s="111"/>
      <c r="H114" s="112">
        <f t="shared" si="22"/>
        <v>0</v>
      </c>
      <c r="I114" s="111"/>
      <c r="J114" s="111"/>
      <c r="K114" s="111"/>
      <c r="L114" s="111"/>
      <c r="M114" s="112">
        <f t="shared" si="23"/>
        <v>0</v>
      </c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72">
        <f t="shared" si="24"/>
        <v>0</v>
      </c>
      <c r="Y114" s="71">
        <f t="shared" si="19"/>
        <v>0</v>
      </c>
      <c r="Z114" s="11">
        <v>0</v>
      </c>
      <c r="AA114" s="11">
        <v>0</v>
      </c>
      <c r="AB114" s="11">
        <v>0</v>
      </c>
      <c r="AC114" s="105">
        <f t="shared" si="20"/>
        <v>0</v>
      </c>
      <c r="AD114" s="14"/>
      <c r="AE114" s="96" t="e">
        <f t="shared" si="21"/>
        <v>#DIV/0!</v>
      </c>
      <c r="AF114" s="15" t="e">
        <f t="shared" si="25"/>
        <v>#DIV/0!</v>
      </c>
      <c r="AG114" s="15" t="e">
        <f t="shared" si="26"/>
        <v>#DIV/0!</v>
      </c>
      <c r="AH114" s="15" t="e">
        <f t="shared" si="27"/>
        <v>#DIV/0!</v>
      </c>
      <c r="AJ114" s="13"/>
      <c r="AK114" s="60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2"/>
      <c r="BF114" s="62"/>
      <c r="BG114" s="63"/>
      <c r="BH114" s="63"/>
      <c r="BI114" s="63"/>
      <c r="BJ114" s="13"/>
    </row>
    <row r="115" spans="1:62" s="9" customFormat="1" ht="14.25" customHeight="1">
      <c r="A115" s="9">
        <v>99</v>
      </c>
      <c r="B115" s="82"/>
      <c r="C115" s="79">
        <v>99</v>
      </c>
      <c r="D115" s="110"/>
      <c r="E115" s="111"/>
      <c r="F115" s="111"/>
      <c r="G115" s="111"/>
      <c r="H115" s="112">
        <f t="shared" si="22"/>
        <v>0</v>
      </c>
      <c r="I115" s="111"/>
      <c r="J115" s="111"/>
      <c r="K115" s="111"/>
      <c r="L115" s="111"/>
      <c r="M115" s="112">
        <f t="shared" si="23"/>
        <v>0</v>
      </c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72">
        <f t="shared" si="24"/>
        <v>0</v>
      </c>
      <c r="Y115" s="71">
        <f t="shared" si="19"/>
        <v>0</v>
      </c>
      <c r="Z115" s="11">
        <v>0</v>
      </c>
      <c r="AA115" s="11">
        <v>0</v>
      </c>
      <c r="AB115" s="11">
        <v>0</v>
      </c>
      <c r="AC115" s="105">
        <f t="shared" si="20"/>
        <v>0</v>
      </c>
      <c r="AD115" s="14"/>
      <c r="AE115" s="96" t="e">
        <f t="shared" si="21"/>
        <v>#DIV/0!</v>
      </c>
      <c r="AF115" s="15" t="e">
        <f t="shared" si="25"/>
        <v>#DIV/0!</v>
      </c>
      <c r="AG115" s="15" t="e">
        <f t="shared" si="26"/>
        <v>#DIV/0!</v>
      </c>
      <c r="AH115" s="15" t="e">
        <f t="shared" si="27"/>
        <v>#DIV/0!</v>
      </c>
      <c r="AJ115" s="13"/>
      <c r="AK115" s="60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2"/>
      <c r="BF115" s="62"/>
      <c r="BG115" s="63"/>
      <c r="BH115" s="63"/>
      <c r="BI115" s="63"/>
      <c r="BJ115" s="13"/>
    </row>
    <row r="116" spans="1:62" s="9" customFormat="1" ht="14.25" customHeight="1">
      <c r="A116" s="9">
        <v>100</v>
      </c>
      <c r="B116" s="82"/>
      <c r="C116" s="80">
        <v>100</v>
      </c>
      <c r="D116" s="110"/>
      <c r="E116" s="111"/>
      <c r="F116" s="111"/>
      <c r="G116" s="111"/>
      <c r="H116" s="112">
        <f t="shared" si="22"/>
        <v>0</v>
      </c>
      <c r="I116" s="111"/>
      <c r="J116" s="111"/>
      <c r="K116" s="111"/>
      <c r="L116" s="111"/>
      <c r="M116" s="112">
        <f t="shared" si="23"/>
        <v>0</v>
      </c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72">
        <f t="shared" si="24"/>
        <v>0</v>
      </c>
      <c r="Y116" s="71">
        <f t="shared" si="19"/>
        <v>0</v>
      </c>
      <c r="Z116" s="11">
        <v>0</v>
      </c>
      <c r="AA116" s="11">
        <v>0</v>
      </c>
      <c r="AB116" s="11">
        <v>0</v>
      </c>
      <c r="AC116" s="105">
        <f t="shared" si="20"/>
        <v>0</v>
      </c>
      <c r="AD116" s="14"/>
      <c r="AE116" s="96" t="e">
        <f t="shared" si="21"/>
        <v>#DIV/0!</v>
      </c>
      <c r="AF116" s="15" t="e">
        <f t="shared" si="25"/>
        <v>#DIV/0!</v>
      </c>
      <c r="AG116" s="15" t="e">
        <f t="shared" si="26"/>
        <v>#DIV/0!</v>
      </c>
      <c r="AH116" s="15" t="e">
        <f t="shared" si="27"/>
        <v>#DIV/0!</v>
      </c>
      <c r="AJ116" s="13"/>
      <c r="AK116" s="60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2"/>
      <c r="BF116" s="62"/>
      <c r="BG116" s="63"/>
      <c r="BH116" s="63"/>
      <c r="BI116" s="63"/>
      <c r="BJ116" s="13"/>
    </row>
    <row r="117" spans="1:62" s="9" customFormat="1" ht="14.25" customHeight="1">
      <c r="A117" s="9">
        <v>101</v>
      </c>
      <c r="B117" s="82"/>
      <c r="C117" s="79">
        <v>101</v>
      </c>
      <c r="D117" s="110"/>
      <c r="E117" s="111"/>
      <c r="F117" s="111"/>
      <c r="G117" s="111"/>
      <c r="H117" s="112">
        <f t="shared" si="22"/>
        <v>0</v>
      </c>
      <c r="I117" s="111"/>
      <c r="J117" s="111"/>
      <c r="K117" s="111"/>
      <c r="L117" s="111"/>
      <c r="M117" s="112">
        <f t="shared" si="23"/>
        <v>0</v>
      </c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72">
        <f t="shared" si="24"/>
        <v>0</v>
      </c>
      <c r="Y117" s="71">
        <f t="shared" si="19"/>
        <v>0</v>
      </c>
      <c r="Z117" s="11">
        <v>0</v>
      </c>
      <c r="AA117" s="11">
        <v>0</v>
      </c>
      <c r="AB117" s="11">
        <v>0</v>
      </c>
      <c r="AC117" s="105">
        <f t="shared" si="20"/>
        <v>0</v>
      </c>
      <c r="AD117" s="14"/>
      <c r="AE117" s="96" t="e">
        <f t="shared" si="21"/>
        <v>#DIV/0!</v>
      </c>
      <c r="AF117" s="15" t="e">
        <f t="shared" si="25"/>
        <v>#DIV/0!</v>
      </c>
      <c r="AG117" s="15" t="e">
        <f t="shared" si="26"/>
        <v>#DIV/0!</v>
      </c>
      <c r="AH117" s="15" t="e">
        <f t="shared" si="27"/>
        <v>#DIV/0!</v>
      </c>
      <c r="AJ117" s="13"/>
      <c r="AK117" s="60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2"/>
      <c r="BF117" s="62"/>
      <c r="BG117" s="63"/>
      <c r="BH117" s="63"/>
      <c r="BI117" s="63"/>
      <c r="BJ117" s="13"/>
    </row>
    <row r="118" spans="1:62" s="9" customFormat="1" ht="14.25" customHeight="1">
      <c r="A118" s="9">
        <v>102</v>
      </c>
      <c r="B118" s="82"/>
      <c r="C118" s="80">
        <v>102</v>
      </c>
      <c r="D118" s="110"/>
      <c r="E118" s="111"/>
      <c r="F118" s="111"/>
      <c r="G118" s="111"/>
      <c r="H118" s="112">
        <f t="shared" si="22"/>
        <v>0</v>
      </c>
      <c r="I118" s="111"/>
      <c r="J118" s="111"/>
      <c r="K118" s="111"/>
      <c r="L118" s="111"/>
      <c r="M118" s="112">
        <f t="shared" si="23"/>
        <v>0</v>
      </c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72">
        <f t="shared" si="24"/>
        <v>0</v>
      </c>
      <c r="Y118" s="71">
        <f t="shared" si="19"/>
        <v>0</v>
      </c>
      <c r="Z118" s="11">
        <v>0</v>
      </c>
      <c r="AA118" s="11">
        <v>0</v>
      </c>
      <c r="AB118" s="11">
        <v>0</v>
      </c>
      <c r="AC118" s="105">
        <f t="shared" si="20"/>
        <v>0</v>
      </c>
      <c r="AD118" s="14"/>
      <c r="AE118" s="96" t="e">
        <f t="shared" si="21"/>
        <v>#DIV/0!</v>
      </c>
      <c r="AF118" s="15" t="e">
        <f t="shared" si="25"/>
        <v>#DIV/0!</v>
      </c>
      <c r="AG118" s="15" t="e">
        <f t="shared" si="26"/>
        <v>#DIV/0!</v>
      </c>
      <c r="AH118" s="15" t="e">
        <f t="shared" si="27"/>
        <v>#DIV/0!</v>
      </c>
      <c r="AJ118" s="13"/>
      <c r="AK118" s="60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2"/>
      <c r="BF118" s="62"/>
      <c r="BG118" s="63"/>
      <c r="BH118" s="63"/>
      <c r="BI118" s="63"/>
      <c r="BJ118" s="13"/>
    </row>
    <row r="119" spans="1:62" s="9" customFormat="1" ht="14.25" customHeight="1">
      <c r="A119" s="9">
        <v>103</v>
      </c>
      <c r="B119" s="82"/>
      <c r="C119" s="79">
        <v>103</v>
      </c>
      <c r="D119" s="110"/>
      <c r="E119" s="111"/>
      <c r="F119" s="111"/>
      <c r="G119" s="111"/>
      <c r="H119" s="112">
        <f t="shared" si="22"/>
        <v>0</v>
      </c>
      <c r="I119" s="111"/>
      <c r="J119" s="111"/>
      <c r="K119" s="111"/>
      <c r="L119" s="111"/>
      <c r="M119" s="112">
        <f t="shared" si="23"/>
        <v>0</v>
      </c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72">
        <f t="shared" si="24"/>
        <v>0</v>
      </c>
      <c r="Y119" s="71">
        <f t="shared" si="19"/>
        <v>0</v>
      </c>
      <c r="Z119" s="11">
        <v>0</v>
      </c>
      <c r="AA119" s="11">
        <v>0</v>
      </c>
      <c r="AB119" s="11">
        <v>0</v>
      </c>
      <c r="AC119" s="105">
        <f t="shared" si="20"/>
        <v>0</v>
      </c>
      <c r="AD119" s="14"/>
      <c r="AE119" s="96" t="e">
        <f t="shared" si="21"/>
        <v>#DIV/0!</v>
      </c>
      <c r="AF119" s="15" t="e">
        <f t="shared" si="25"/>
        <v>#DIV/0!</v>
      </c>
      <c r="AG119" s="15" t="e">
        <f t="shared" si="26"/>
        <v>#DIV/0!</v>
      </c>
      <c r="AH119" s="15" t="e">
        <f t="shared" si="27"/>
        <v>#DIV/0!</v>
      </c>
      <c r="AJ119" s="13"/>
      <c r="AK119" s="60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2"/>
      <c r="BF119" s="62"/>
      <c r="BG119" s="63"/>
      <c r="BH119" s="63"/>
      <c r="BI119" s="63"/>
      <c r="BJ119" s="13"/>
    </row>
    <row r="120" spans="1:62" s="9" customFormat="1" ht="14.25" customHeight="1">
      <c r="A120" s="9">
        <v>104</v>
      </c>
      <c r="B120" s="82"/>
      <c r="C120" s="80">
        <v>104</v>
      </c>
      <c r="D120" s="110"/>
      <c r="E120" s="111"/>
      <c r="F120" s="111"/>
      <c r="G120" s="111"/>
      <c r="H120" s="112">
        <f t="shared" si="22"/>
        <v>0</v>
      </c>
      <c r="I120" s="111"/>
      <c r="J120" s="111"/>
      <c r="K120" s="111"/>
      <c r="L120" s="111"/>
      <c r="M120" s="112">
        <f t="shared" si="23"/>
        <v>0</v>
      </c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72">
        <f t="shared" si="24"/>
        <v>0</v>
      </c>
      <c r="Y120" s="71">
        <f t="shared" si="19"/>
        <v>0</v>
      </c>
      <c r="Z120" s="11">
        <v>0</v>
      </c>
      <c r="AA120" s="11">
        <v>0</v>
      </c>
      <c r="AB120" s="11">
        <v>0</v>
      </c>
      <c r="AC120" s="105">
        <f t="shared" si="20"/>
        <v>0</v>
      </c>
      <c r="AD120" s="14"/>
      <c r="AE120" s="96" t="e">
        <f t="shared" si="21"/>
        <v>#DIV/0!</v>
      </c>
      <c r="AF120" s="15" t="e">
        <f t="shared" si="25"/>
        <v>#DIV/0!</v>
      </c>
      <c r="AG120" s="15" t="e">
        <f t="shared" si="26"/>
        <v>#DIV/0!</v>
      </c>
      <c r="AH120" s="15" t="e">
        <f t="shared" si="27"/>
        <v>#DIV/0!</v>
      </c>
      <c r="AJ120" s="13"/>
      <c r="AK120" s="60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2"/>
      <c r="BF120" s="62"/>
      <c r="BG120" s="63"/>
      <c r="BH120" s="63"/>
      <c r="BI120" s="63"/>
      <c r="BJ120" s="13"/>
    </row>
    <row r="121" spans="1:62" s="9" customFormat="1" ht="14.25" customHeight="1">
      <c r="A121" s="9">
        <v>105</v>
      </c>
      <c r="B121" s="82"/>
      <c r="C121" s="79">
        <v>105</v>
      </c>
      <c r="D121" s="110"/>
      <c r="E121" s="111"/>
      <c r="F121" s="111"/>
      <c r="G121" s="111"/>
      <c r="H121" s="112">
        <f t="shared" si="22"/>
        <v>0</v>
      </c>
      <c r="I121" s="111"/>
      <c r="J121" s="111"/>
      <c r="K121" s="111"/>
      <c r="L121" s="111"/>
      <c r="M121" s="112">
        <f t="shared" si="23"/>
        <v>0</v>
      </c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72">
        <f t="shared" si="24"/>
        <v>0</v>
      </c>
      <c r="Y121" s="71">
        <f t="shared" si="19"/>
        <v>0</v>
      </c>
      <c r="Z121" s="11">
        <v>0</v>
      </c>
      <c r="AA121" s="11">
        <v>0</v>
      </c>
      <c r="AB121" s="11">
        <v>0</v>
      </c>
      <c r="AC121" s="105">
        <f t="shared" si="20"/>
        <v>0</v>
      </c>
      <c r="AD121" s="14"/>
      <c r="AE121" s="96" t="e">
        <f t="shared" si="21"/>
        <v>#DIV/0!</v>
      </c>
      <c r="AF121" s="15" t="e">
        <f t="shared" si="25"/>
        <v>#DIV/0!</v>
      </c>
      <c r="AG121" s="15" t="e">
        <f t="shared" si="26"/>
        <v>#DIV/0!</v>
      </c>
      <c r="AH121" s="15" t="e">
        <f t="shared" si="27"/>
        <v>#DIV/0!</v>
      </c>
      <c r="AJ121" s="13"/>
      <c r="AK121" s="60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2"/>
      <c r="BF121" s="62"/>
      <c r="BG121" s="63"/>
      <c r="BH121" s="63"/>
      <c r="BI121" s="63"/>
      <c r="BJ121" s="13"/>
    </row>
    <row r="122" spans="1:62" s="9" customFormat="1" ht="14.25" customHeight="1">
      <c r="A122" s="9">
        <v>106</v>
      </c>
      <c r="B122" s="82"/>
      <c r="C122" s="80">
        <v>106</v>
      </c>
      <c r="D122" s="110"/>
      <c r="E122" s="111"/>
      <c r="F122" s="111"/>
      <c r="G122" s="111"/>
      <c r="H122" s="112">
        <f t="shared" si="22"/>
        <v>0</v>
      </c>
      <c r="I122" s="111"/>
      <c r="J122" s="111"/>
      <c r="K122" s="111"/>
      <c r="L122" s="111"/>
      <c r="M122" s="112">
        <f t="shared" si="23"/>
        <v>0</v>
      </c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72">
        <f t="shared" si="24"/>
        <v>0</v>
      </c>
      <c r="Y122" s="71">
        <f t="shared" si="19"/>
        <v>0</v>
      </c>
      <c r="Z122" s="11">
        <v>0</v>
      </c>
      <c r="AA122" s="11">
        <v>0</v>
      </c>
      <c r="AB122" s="11">
        <v>0</v>
      </c>
      <c r="AC122" s="105">
        <f t="shared" si="20"/>
        <v>0</v>
      </c>
      <c r="AD122" s="14"/>
      <c r="AE122" s="96" t="e">
        <f t="shared" si="21"/>
        <v>#DIV/0!</v>
      </c>
      <c r="AF122" s="15" t="e">
        <f t="shared" si="25"/>
        <v>#DIV/0!</v>
      </c>
      <c r="AG122" s="15" t="e">
        <f t="shared" si="26"/>
        <v>#DIV/0!</v>
      </c>
      <c r="AH122" s="15" t="e">
        <f t="shared" si="27"/>
        <v>#DIV/0!</v>
      </c>
      <c r="AJ122" s="13"/>
      <c r="AK122" s="60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2"/>
      <c r="BF122" s="62"/>
      <c r="BG122" s="63"/>
      <c r="BH122" s="63"/>
      <c r="BI122" s="63"/>
      <c r="BJ122" s="13"/>
    </row>
    <row r="123" spans="1:62" s="9" customFormat="1" ht="14.25" customHeight="1">
      <c r="A123" s="9">
        <v>107</v>
      </c>
      <c r="B123" s="82"/>
      <c r="C123" s="79">
        <v>107</v>
      </c>
      <c r="D123" s="110"/>
      <c r="E123" s="111"/>
      <c r="F123" s="111"/>
      <c r="G123" s="111"/>
      <c r="H123" s="112">
        <f t="shared" si="22"/>
        <v>0</v>
      </c>
      <c r="I123" s="111"/>
      <c r="J123" s="111"/>
      <c r="K123" s="111"/>
      <c r="L123" s="111"/>
      <c r="M123" s="112">
        <f t="shared" si="23"/>
        <v>0</v>
      </c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72">
        <f t="shared" si="24"/>
        <v>0</v>
      </c>
      <c r="Y123" s="71">
        <f t="shared" si="19"/>
        <v>0</v>
      </c>
      <c r="Z123" s="11">
        <v>0</v>
      </c>
      <c r="AA123" s="11">
        <v>0</v>
      </c>
      <c r="AB123" s="11">
        <v>0</v>
      </c>
      <c r="AC123" s="105">
        <f t="shared" si="20"/>
        <v>0</v>
      </c>
      <c r="AD123" s="14"/>
      <c r="AE123" s="96" t="e">
        <f t="shared" si="21"/>
        <v>#DIV/0!</v>
      </c>
      <c r="AF123" s="15" t="e">
        <f t="shared" si="25"/>
        <v>#DIV/0!</v>
      </c>
      <c r="AG123" s="15" t="e">
        <f t="shared" si="26"/>
        <v>#DIV/0!</v>
      </c>
      <c r="AH123" s="15" t="e">
        <f t="shared" si="27"/>
        <v>#DIV/0!</v>
      </c>
      <c r="AJ123" s="13"/>
      <c r="AK123" s="60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2"/>
      <c r="BF123" s="62"/>
      <c r="BG123" s="63"/>
      <c r="BH123" s="63"/>
      <c r="BI123" s="63"/>
      <c r="BJ123" s="13"/>
    </row>
    <row r="124" spans="1:62" s="9" customFormat="1" ht="14.25" customHeight="1">
      <c r="A124" s="9">
        <v>108</v>
      </c>
      <c r="B124" s="82"/>
      <c r="C124" s="80">
        <v>108</v>
      </c>
      <c r="D124" s="110"/>
      <c r="E124" s="111"/>
      <c r="F124" s="111"/>
      <c r="G124" s="111"/>
      <c r="H124" s="112">
        <f t="shared" si="22"/>
        <v>0</v>
      </c>
      <c r="I124" s="111"/>
      <c r="J124" s="111"/>
      <c r="K124" s="111"/>
      <c r="L124" s="111"/>
      <c r="M124" s="112">
        <f t="shared" si="23"/>
        <v>0</v>
      </c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72">
        <f t="shared" si="24"/>
        <v>0</v>
      </c>
      <c r="Y124" s="71">
        <f t="shared" si="19"/>
        <v>0</v>
      </c>
      <c r="Z124" s="11">
        <v>0</v>
      </c>
      <c r="AA124" s="11">
        <v>0</v>
      </c>
      <c r="AB124" s="11">
        <v>0</v>
      </c>
      <c r="AC124" s="105">
        <f t="shared" si="20"/>
        <v>0</v>
      </c>
      <c r="AD124" s="14"/>
      <c r="AE124" s="96" t="e">
        <f t="shared" si="21"/>
        <v>#DIV/0!</v>
      </c>
      <c r="AF124" s="15" t="e">
        <f t="shared" si="25"/>
        <v>#DIV/0!</v>
      </c>
      <c r="AG124" s="15" t="e">
        <f t="shared" si="26"/>
        <v>#DIV/0!</v>
      </c>
      <c r="AH124" s="15" t="e">
        <f t="shared" si="27"/>
        <v>#DIV/0!</v>
      </c>
      <c r="AJ124" s="13"/>
      <c r="AK124" s="60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2"/>
      <c r="BF124" s="62"/>
      <c r="BG124" s="63"/>
      <c r="BH124" s="63"/>
      <c r="BI124" s="63"/>
      <c r="BJ124" s="13"/>
    </row>
    <row r="125" spans="1:62" s="9" customFormat="1" ht="14.25" customHeight="1">
      <c r="A125" s="9">
        <v>109</v>
      </c>
      <c r="B125" s="82"/>
      <c r="C125" s="79">
        <v>109</v>
      </c>
      <c r="D125" s="110"/>
      <c r="E125" s="111"/>
      <c r="F125" s="111"/>
      <c r="G125" s="111"/>
      <c r="H125" s="112">
        <f t="shared" si="22"/>
        <v>0</v>
      </c>
      <c r="I125" s="111"/>
      <c r="J125" s="111"/>
      <c r="K125" s="111"/>
      <c r="L125" s="111"/>
      <c r="M125" s="112">
        <f t="shared" si="23"/>
        <v>0</v>
      </c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72">
        <f t="shared" si="24"/>
        <v>0</v>
      </c>
      <c r="Y125" s="71">
        <f t="shared" si="19"/>
        <v>0</v>
      </c>
      <c r="Z125" s="11">
        <v>0</v>
      </c>
      <c r="AA125" s="11">
        <v>0</v>
      </c>
      <c r="AB125" s="11">
        <v>0</v>
      </c>
      <c r="AC125" s="105">
        <f t="shared" si="20"/>
        <v>0</v>
      </c>
      <c r="AD125" s="14"/>
      <c r="AE125" s="96" t="e">
        <f t="shared" si="21"/>
        <v>#DIV/0!</v>
      </c>
      <c r="AF125" s="15" t="e">
        <f t="shared" si="25"/>
        <v>#DIV/0!</v>
      </c>
      <c r="AG125" s="15" t="e">
        <f t="shared" si="26"/>
        <v>#DIV/0!</v>
      </c>
      <c r="AH125" s="15" t="e">
        <f t="shared" si="27"/>
        <v>#DIV/0!</v>
      </c>
      <c r="AJ125" s="13"/>
      <c r="AK125" s="60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2"/>
      <c r="BF125" s="62"/>
      <c r="BG125" s="63"/>
      <c r="BH125" s="63"/>
      <c r="BI125" s="63"/>
      <c r="BJ125" s="13"/>
    </row>
    <row r="126" spans="1:62" s="9" customFormat="1" ht="14.25" customHeight="1">
      <c r="A126" s="9">
        <v>110</v>
      </c>
      <c r="B126" s="82"/>
      <c r="C126" s="80">
        <v>110</v>
      </c>
      <c r="D126" s="110"/>
      <c r="E126" s="111"/>
      <c r="F126" s="111"/>
      <c r="G126" s="111"/>
      <c r="H126" s="112">
        <f t="shared" si="22"/>
        <v>0</v>
      </c>
      <c r="I126" s="111"/>
      <c r="J126" s="111"/>
      <c r="K126" s="111"/>
      <c r="L126" s="111"/>
      <c r="M126" s="112">
        <f t="shared" si="23"/>
        <v>0</v>
      </c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72">
        <f t="shared" si="24"/>
        <v>0</v>
      </c>
      <c r="Y126" s="71">
        <f t="shared" si="19"/>
        <v>0</v>
      </c>
      <c r="Z126" s="11">
        <v>0</v>
      </c>
      <c r="AA126" s="11">
        <v>0</v>
      </c>
      <c r="AB126" s="11">
        <v>0</v>
      </c>
      <c r="AC126" s="105">
        <f t="shared" si="20"/>
        <v>0</v>
      </c>
      <c r="AD126" s="14"/>
      <c r="AE126" s="96" t="e">
        <f t="shared" si="21"/>
        <v>#DIV/0!</v>
      </c>
      <c r="AF126" s="15" t="e">
        <f t="shared" si="25"/>
        <v>#DIV/0!</v>
      </c>
      <c r="AG126" s="15" t="e">
        <f t="shared" si="26"/>
        <v>#DIV/0!</v>
      </c>
      <c r="AH126" s="15" t="e">
        <f t="shared" si="27"/>
        <v>#DIV/0!</v>
      </c>
      <c r="AJ126" s="13"/>
      <c r="AK126" s="60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2"/>
      <c r="BF126" s="62"/>
      <c r="BG126" s="63"/>
      <c r="BH126" s="63"/>
      <c r="BI126" s="63"/>
      <c r="BJ126" s="13"/>
    </row>
    <row r="127" spans="1:62" s="9" customFormat="1" ht="14.25" customHeight="1">
      <c r="A127" s="9">
        <v>111</v>
      </c>
      <c r="B127" s="82"/>
      <c r="C127" s="79">
        <v>111</v>
      </c>
      <c r="D127" s="110"/>
      <c r="E127" s="111"/>
      <c r="F127" s="111"/>
      <c r="G127" s="111"/>
      <c r="H127" s="112">
        <f t="shared" si="22"/>
        <v>0</v>
      </c>
      <c r="I127" s="111"/>
      <c r="J127" s="111"/>
      <c r="K127" s="111"/>
      <c r="L127" s="111"/>
      <c r="M127" s="112">
        <f t="shared" si="23"/>
        <v>0</v>
      </c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72">
        <f t="shared" si="24"/>
        <v>0</v>
      </c>
      <c r="Y127" s="71">
        <f t="shared" si="19"/>
        <v>0</v>
      </c>
      <c r="Z127" s="11">
        <v>0</v>
      </c>
      <c r="AA127" s="11">
        <v>0</v>
      </c>
      <c r="AB127" s="11">
        <v>0</v>
      </c>
      <c r="AC127" s="105">
        <f t="shared" si="20"/>
        <v>0</v>
      </c>
      <c r="AD127" s="14"/>
      <c r="AE127" s="96" t="e">
        <f t="shared" si="21"/>
        <v>#DIV/0!</v>
      </c>
      <c r="AF127" s="15" t="e">
        <f t="shared" si="25"/>
        <v>#DIV/0!</v>
      </c>
      <c r="AG127" s="15" t="e">
        <f t="shared" si="26"/>
        <v>#DIV/0!</v>
      </c>
      <c r="AH127" s="15" t="e">
        <f t="shared" si="27"/>
        <v>#DIV/0!</v>
      </c>
      <c r="AJ127" s="13"/>
      <c r="AK127" s="60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2"/>
      <c r="BF127" s="62"/>
      <c r="BG127" s="63"/>
      <c r="BH127" s="63"/>
      <c r="BI127" s="63"/>
      <c r="BJ127" s="13"/>
    </row>
    <row r="128" spans="1:62" s="9" customFormat="1" ht="14.25" customHeight="1">
      <c r="A128" s="9">
        <v>112</v>
      </c>
      <c r="B128" s="82"/>
      <c r="C128" s="80">
        <v>112</v>
      </c>
      <c r="D128" s="110"/>
      <c r="E128" s="111"/>
      <c r="F128" s="111"/>
      <c r="G128" s="111"/>
      <c r="H128" s="112">
        <f t="shared" si="22"/>
        <v>0</v>
      </c>
      <c r="I128" s="111"/>
      <c r="J128" s="111"/>
      <c r="K128" s="111"/>
      <c r="L128" s="111"/>
      <c r="M128" s="112">
        <f t="shared" si="23"/>
        <v>0</v>
      </c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72">
        <f t="shared" si="24"/>
        <v>0</v>
      </c>
      <c r="Y128" s="71">
        <f t="shared" si="19"/>
        <v>0</v>
      </c>
      <c r="Z128" s="11">
        <v>0</v>
      </c>
      <c r="AA128" s="11">
        <v>0</v>
      </c>
      <c r="AB128" s="11">
        <v>0</v>
      </c>
      <c r="AC128" s="105">
        <f t="shared" si="20"/>
        <v>0</v>
      </c>
      <c r="AD128" s="14"/>
      <c r="AE128" s="96" t="e">
        <f t="shared" si="21"/>
        <v>#DIV/0!</v>
      </c>
      <c r="AF128" s="15" t="e">
        <f t="shared" si="25"/>
        <v>#DIV/0!</v>
      </c>
      <c r="AG128" s="15" t="e">
        <f t="shared" si="26"/>
        <v>#DIV/0!</v>
      </c>
      <c r="AH128" s="15" t="e">
        <f t="shared" si="27"/>
        <v>#DIV/0!</v>
      </c>
      <c r="AJ128" s="13"/>
      <c r="AK128" s="60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2"/>
      <c r="BF128" s="62"/>
      <c r="BG128" s="63"/>
      <c r="BH128" s="63"/>
      <c r="BI128" s="63"/>
      <c r="BJ128" s="13"/>
    </row>
    <row r="129" spans="1:62" s="9" customFormat="1" ht="14.25" customHeight="1">
      <c r="A129" s="9">
        <v>113</v>
      </c>
      <c r="B129" s="82"/>
      <c r="C129" s="79">
        <v>113</v>
      </c>
      <c r="D129" s="110"/>
      <c r="E129" s="111"/>
      <c r="F129" s="111"/>
      <c r="G129" s="111"/>
      <c r="H129" s="112">
        <f t="shared" si="22"/>
        <v>0</v>
      </c>
      <c r="I129" s="111"/>
      <c r="J129" s="111"/>
      <c r="K129" s="111"/>
      <c r="L129" s="111"/>
      <c r="M129" s="112">
        <f t="shared" si="23"/>
        <v>0</v>
      </c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72">
        <f t="shared" si="24"/>
        <v>0</v>
      </c>
      <c r="Y129" s="71">
        <f t="shared" si="19"/>
        <v>0</v>
      </c>
      <c r="Z129" s="11">
        <v>0</v>
      </c>
      <c r="AA129" s="11">
        <v>0</v>
      </c>
      <c r="AB129" s="11">
        <v>0</v>
      </c>
      <c r="AC129" s="105">
        <f t="shared" si="20"/>
        <v>0</v>
      </c>
      <c r="AD129" s="14"/>
      <c r="AE129" s="96" t="e">
        <f t="shared" si="21"/>
        <v>#DIV/0!</v>
      </c>
      <c r="AF129" s="15" t="e">
        <f t="shared" si="25"/>
        <v>#DIV/0!</v>
      </c>
      <c r="AG129" s="15" t="e">
        <f t="shared" si="26"/>
        <v>#DIV/0!</v>
      </c>
      <c r="AH129" s="15" t="e">
        <f t="shared" si="27"/>
        <v>#DIV/0!</v>
      </c>
      <c r="AJ129" s="13"/>
      <c r="AK129" s="60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2"/>
      <c r="BF129" s="62"/>
      <c r="BG129" s="63"/>
      <c r="BH129" s="63"/>
      <c r="BI129" s="63"/>
      <c r="BJ129" s="13"/>
    </row>
    <row r="130" spans="1:62" s="9" customFormat="1" ht="14.25" customHeight="1">
      <c r="A130" s="9">
        <v>114</v>
      </c>
      <c r="B130" s="82"/>
      <c r="C130" s="80">
        <v>114</v>
      </c>
      <c r="D130" s="110"/>
      <c r="E130" s="111"/>
      <c r="F130" s="111"/>
      <c r="G130" s="111"/>
      <c r="H130" s="112">
        <f t="shared" si="22"/>
        <v>0</v>
      </c>
      <c r="I130" s="111"/>
      <c r="J130" s="111"/>
      <c r="K130" s="111"/>
      <c r="L130" s="111"/>
      <c r="M130" s="112">
        <f t="shared" si="23"/>
        <v>0</v>
      </c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72">
        <f t="shared" si="24"/>
        <v>0</v>
      </c>
      <c r="Y130" s="71">
        <f t="shared" si="19"/>
        <v>0</v>
      </c>
      <c r="Z130" s="11">
        <v>0</v>
      </c>
      <c r="AA130" s="11">
        <v>0</v>
      </c>
      <c r="AB130" s="11">
        <v>0</v>
      </c>
      <c r="AC130" s="105">
        <f t="shared" si="20"/>
        <v>0</v>
      </c>
      <c r="AD130" s="14"/>
      <c r="AE130" s="96" t="e">
        <f t="shared" si="21"/>
        <v>#DIV/0!</v>
      </c>
      <c r="AF130" s="15" t="e">
        <f t="shared" si="25"/>
        <v>#DIV/0!</v>
      </c>
      <c r="AG130" s="15" t="e">
        <f t="shared" si="26"/>
        <v>#DIV/0!</v>
      </c>
      <c r="AH130" s="15" t="e">
        <f t="shared" si="27"/>
        <v>#DIV/0!</v>
      </c>
      <c r="AJ130" s="13"/>
      <c r="AK130" s="60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2"/>
      <c r="BF130" s="62"/>
      <c r="BG130" s="63"/>
      <c r="BH130" s="63"/>
      <c r="BI130" s="63"/>
      <c r="BJ130" s="13"/>
    </row>
    <row r="131" spans="1:62" s="9" customFormat="1" ht="14.25" customHeight="1">
      <c r="A131" s="9">
        <v>115</v>
      </c>
      <c r="B131" s="82"/>
      <c r="C131" s="79">
        <v>115</v>
      </c>
      <c r="D131" s="110"/>
      <c r="E131" s="111"/>
      <c r="F131" s="111"/>
      <c r="G131" s="111"/>
      <c r="H131" s="112">
        <f t="shared" si="22"/>
        <v>0</v>
      </c>
      <c r="I131" s="111"/>
      <c r="J131" s="111"/>
      <c r="K131" s="111"/>
      <c r="L131" s="111"/>
      <c r="M131" s="112">
        <f t="shared" si="23"/>
        <v>0</v>
      </c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72">
        <f t="shared" si="24"/>
        <v>0</v>
      </c>
      <c r="Y131" s="71">
        <f t="shared" si="19"/>
        <v>0</v>
      </c>
      <c r="Z131" s="11">
        <v>0</v>
      </c>
      <c r="AA131" s="11">
        <v>0</v>
      </c>
      <c r="AB131" s="11">
        <v>0</v>
      </c>
      <c r="AC131" s="105">
        <f t="shared" si="20"/>
        <v>0</v>
      </c>
      <c r="AD131" s="14"/>
      <c r="AE131" s="96" t="e">
        <f t="shared" si="21"/>
        <v>#DIV/0!</v>
      </c>
      <c r="AF131" s="15" t="e">
        <f t="shared" si="25"/>
        <v>#DIV/0!</v>
      </c>
      <c r="AG131" s="15" t="e">
        <f t="shared" si="26"/>
        <v>#DIV/0!</v>
      </c>
      <c r="AH131" s="15" t="e">
        <f t="shared" si="27"/>
        <v>#DIV/0!</v>
      </c>
      <c r="AJ131" s="13"/>
      <c r="AK131" s="60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2"/>
      <c r="BF131" s="62"/>
      <c r="BG131" s="63"/>
      <c r="BH131" s="63"/>
      <c r="BI131" s="63"/>
      <c r="BJ131" s="13"/>
    </row>
    <row r="132" spans="1:62" s="9" customFormat="1" ht="14.25" customHeight="1">
      <c r="A132" s="9">
        <v>116</v>
      </c>
      <c r="B132" s="82"/>
      <c r="C132" s="80">
        <v>116</v>
      </c>
      <c r="D132" s="110"/>
      <c r="E132" s="111"/>
      <c r="F132" s="111"/>
      <c r="G132" s="111"/>
      <c r="H132" s="112">
        <f t="shared" si="22"/>
        <v>0</v>
      </c>
      <c r="I132" s="111"/>
      <c r="J132" s="111"/>
      <c r="K132" s="111"/>
      <c r="L132" s="111"/>
      <c r="M132" s="112">
        <f t="shared" si="23"/>
        <v>0</v>
      </c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72">
        <f t="shared" si="24"/>
        <v>0</v>
      </c>
      <c r="Y132" s="71">
        <f t="shared" si="19"/>
        <v>0</v>
      </c>
      <c r="Z132" s="11">
        <v>0</v>
      </c>
      <c r="AA132" s="11">
        <v>0</v>
      </c>
      <c r="AB132" s="11">
        <v>0</v>
      </c>
      <c r="AC132" s="105">
        <f t="shared" si="20"/>
        <v>0</v>
      </c>
      <c r="AD132" s="14"/>
      <c r="AE132" s="96" t="e">
        <f t="shared" si="21"/>
        <v>#DIV/0!</v>
      </c>
      <c r="AF132" s="15" t="e">
        <f t="shared" si="25"/>
        <v>#DIV/0!</v>
      </c>
      <c r="AG132" s="15" t="e">
        <f t="shared" si="26"/>
        <v>#DIV/0!</v>
      </c>
      <c r="AH132" s="15" t="e">
        <f t="shared" si="27"/>
        <v>#DIV/0!</v>
      </c>
      <c r="AJ132" s="13"/>
      <c r="AK132" s="60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2"/>
      <c r="BF132" s="62"/>
      <c r="BG132" s="63"/>
      <c r="BH132" s="63"/>
      <c r="BI132" s="63"/>
      <c r="BJ132" s="13"/>
    </row>
    <row r="133" spans="1:62" s="9" customFormat="1" ht="14.25" customHeight="1">
      <c r="A133" s="9">
        <v>117</v>
      </c>
      <c r="B133" s="82"/>
      <c r="C133" s="79">
        <v>117</v>
      </c>
      <c r="D133" s="110"/>
      <c r="E133" s="111"/>
      <c r="F133" s="111"/>
      <c r="G133" s="111"/>
      <c r="H133" s="112">
        <f t="shared" si="22"/>
        <v>0</v>
      </c>
      <c r="I133" s="111"/>
      <c r="J133" s="111"/>
      <c r="K133" s="111"/>
      <c r="L133" s="111"/>
      <c r="M133" s="112">
        <f t="shared" si="23"/>
        <v>0</v>
      </c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72">
        <f t="shared" si="24"/>
        <v>0</v>
      </c>
      <c r="Y133" s="71">
        <f t="shared" si="19"/>
        <v>0</v>
      </c>
      <c r="Z133" s="11">
        <v>0</v>
      </c>
      <c r="AA133" s="11">
        <v>0</v>
      </c>
      <c r="AB133" s="11">
        <v>0</v>
      </c>
      <c r="AC133" s="105">
        <f t="shared" si="20"/>
        <v>0</v>
      </c>
      <c r="AD133" s="14"/>
      <c r="AE133" s="96" t="e">
        <f t="shared" si="21"/>
        <v>#DIV/0!</v>
      </c>
      <c r="AF133" s="15" t="e">
        <f t="shared" si="25"/>
        <v>#DIV/0!</v>
      </c>
      <c r="AG133" s="15" t="e">
        <f t="shared" si="26"/>
        <v>#DIV/0!</v>
      </c>
      <c r="AH133" s="15" t="e">
        <f t="shared" si="27"/>
        <v>#DIV/0!</v>
      </c>
      <c r="AJ133" s="13"/>
      <c r="AK133" s="60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2"/>
      <c r="BF133" s="62"/>
      <c r="BG133" s="63"/>
      <c r="BH133" s="63"/>
      <c r="BI133" s="63"/>
      <c r="BJ133" s="13"/>
    </row>
    <row r="134" spans="1:62" s="9" customFormat="1" ht="14.25" customHeight="1">
      <c r="A134" s="9">
        <v>118</v>
      </c>
      <c r="B134" s="82"/>
      <c r="C134" s="80">
        <v>118</v>
      </c>
      <c r="D134" s="110"/>
      <c r="E134" s="111"/>
      <c r="F134" s="111"/>
      <c r="G134" s="111"/>
      <c r="H134" s="112">
        <f t="shared" si="22"/>
        <v>0</v>
      </c>
      <c r="I134" s="111"/>
      <c r="J134" s="111"/>
      <c r="K134" s="111"/>
      <c r="L134" s="111"/>
      <c r="M134" s="112">
        <f t="shared" si="23"/>
        <v>0</v>
      </c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72">
        <f t="shared" si="24"/>
        <v>0</v>
      </c>
      <c r="Y134" s="71">
        <f t="shared" si="19"/>
        <v>0</v>
      </c>
      <c r="Z134" s="11">
        <v>0</v>
      </c>
      <c r="AA134" s="11">
        <v>0</v>
      </c>
      <c r="AB134" s="11">
        <v>0</v>
      </c>
      <c r="AC134" s="105">
        <f t="shared" si="20"/>
        <v>0</v>
      </c>
      <c r="AD134" s="14"/>
      <c r="AE134" s="96" t="e">
        <f t="shared" si="21"/>
        <v>#DIV/0!</v>
      </c>
      <c r="AF134" s="15" t="e">
        <f t="shared" si="25"/>
        <v>#DIV/0!</v>
      </c>
      <c r="AG134" s="15" t="e">
        <f t="shared" si="26"/>
        <v>#DIV/0!</v>
      </c>
      <c r="AH134" s="15" t="e">
        <f t="shared" si="27"/>
        <v>#DIV/0!</v>
      </c>
      <c r="AJ134" s="13"/>
      <c r="AK134" s="60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2"/>
      <c r="BF134" s="62"/>
      <c r="BG134" s="63"/>
      <c r="BH134" s="63"/>
      <c r="BI134" s="63"/>
      <c r="BJ134" s="13"/>
    </row>
    <row r="135" spans="1:62" s="9" customFormat="1" ht="14.25" customHeight="1">
      <c r="A135" s="9">
        <v>119</v>
      </c>
      <c r="B135" s="82"/>
      <c r="C135" s="79">
        <v>119</v>
      </c>
      <c r="D135" s="110"/>
      <c r="E135" s="111"/>
      <c r="F135" s="111"/>
      <c r="G135" s="111"/>
      <c r="H135" s="112">
        <f t="shared" si="22"/>
        <v>0</v>
      </c>
      <c r="I135" s="111"/>
      <c r="J135" s="111"/>
      <c r="K135" s="111"/>
      <c r="L135" s="111"/>
      <c r="M135" s="112">
        <f t="shared" si="23"/>
        <v>0</v>
      </c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72">
        <f t="shared" si="24"/>
        <v>0</v>
      </c>
      <c r="Y135" s="71">
        <f t="shared" si="19"/>
        <v>0</v>
      </c>
      <c r="Z135" s="11">
        <v>0</v>
      </c>
      <c r="AA135" s="11">
        <v>0</v>
      </c>
      <c r="AB135" s="11">
        <v>0</v>
      </c>
      <c r="AC135" s="105">
        <f t="shared" si="20"/>
        <v>0</v>
      </c>
      <c r="AD135" s="14"/>
      <c r="AE135" s="96" t="e">
        <f t="shared" si="21"/>
        <v>#DIV/0!</v>
      </c>
      <c r="AF135" s="15" t="e">
        <f t="shared" si="25"/>
        <v>#DIV/0!</v>
      </c>
      <c r="AG135" s="15" t="e">
        <f t="shared" si="26"/>
        <v>#DIV/0!</v>
      </c>
      <c r="AH135" s="15" t="e">
        <f t="shared" si="27"/>
        <v>#DIV/0!</v>
      </c>
      <c r="AJ135" s="13"/>
      <c r="AK135" s="60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2"/>
      <c r="BF135" s="62"/>
      <c r="BG135" s="63"/>
      <c r="BH135" s="63"/>
      <c r="BI135" s="63"/>
      <c r="BJ135" s="13"/>
    </row>
    <row r="136" spans="1:62" s="9" customFormat="1" ht="14.25" customHeight="1">
      <c r="A136" s="9">
        <v>120</v>
      </c>
      <c r="B136" s="82"/>
      <c r="C136" s="80">
        <v>120</v>
      </c>
      <c r="D136" s="110"/>
      <c r="E136" s="111"/>
      <c r="F136" s="111"/>
      <c r="G136" s="111"/>
      <c r="H136" s="112">
        <f t="shared" si="22"/>
        <v>0</v>
      </c>
      <c r="I136" s="111"/>
      <c r="J136" s="111"/>
      <c r="K136" s="111"/>
      <c r="L136" s="111"/>
      <c r="M136" s="112">
        <f t="shared" si="23"/>
        <v>0</v>
      </c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72">
        <f t="shared" si="24"/>
        <v>0</v>
      </c>
      <c r="Y136" s="71">
        <f t="shared" si="19"/>
        <v>0</v>
      </c>
      <c r="Z136" s="11">
        <v>0</v>
      </c>
      <c r="AA136" s="11">
        <v>0</v>
      </c>
      <c r="AB136" s="11">
        <v>0</v>
      </c>
      <c r="AC136" s="105">
        <f t="shared" si="20"/>
        <v>0</v>
      </c>
      <c r="AD136" s="14"/>
      <c r="AE136" s="96" t="e">
        <f t="shared" si="21"/>
        <v>#DIV/0!</v>
      </c>
      <c r="AF136" s="15" t="e">
        <f t="shared" si="25"/>
        <v>#DIV/0!</v>
      </c>
      <c r="AG136" s="15" t="e">
        <f t="shared" si="26"/>
        <v>#DIV/0!</v>
      </c>
      <c r="AH136" s="15" t="e">
        <f t="shared" si="27"/>
        <v>#DIV/0!</v>
      </c>
      <c r="AJ136" s="13"/>
      <c r="AK136" s="60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2"/>
      <c r="BF136" s="62"/>
      <c r="BG136" s="63"/>
      <c r="BH136" s="63"/>
      <c r="BI136" s="63"/>
      <c r="BJ136" s="13"/>
    </row>
    <row r="137" spans="1:62" s="9" customFormat="1" ht="14.25" customHeight="1">
      <c r="A137" s="9">
        <v>121</v>
      </c>
      <c r="B137" s="82"/>
      <c r="C137" s="79">
        <v>121</v>
      </c>
      <c r="D137" s="110"/>
      <c r="E137" s="111"/>
      <c r="F137" s="111"/>
      <c r="G137" s="111"/>
      <c r="H137" s="112">
        <f t="shared" si="22"/>
        <v>0</v>
      </c>
      <c r="I137" s="111"/>
      <c r="J137" s="111"/>
      <c r="K137" s="111"/>
      <c r="L137" s="111"/>
      <c r="M137" s="112">
        <f t="shared" si="23"/>
        <v>0</v>
      </c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72">
        <f t="shared" si="24"/>
        <v>0</v>
      </c>
      <c r="Y137" s="71">
        <f t="shared" si="19"/>
        <v>0</v>
      </c>
      <c r="Z137" s="11">
        <v>0</v>
      </c>
      <c r="AA137" s="11">
        <v>0</v>
      </c>
      <c r="AB137" s="11">
        <v>0</v>
      </c>
      <c r="AC137" s="105">
        <f t="shared" si="20"/>
        <v>0</v>
      </c>
      <c r="AD137" s="14"/>
      <c r="AE137" s="96" t="e">
        <f t="shared" si="21"/>
        <v>#DIV/0!</v>
      </c>
      <c r="AF137" s="15" t="e">
        <f t="shared" si="25"/>
        <v>#DIV/0!</v>
      </c>
      <c r="AG137" s="15" t="e">
        <f t="shared" si="26"/>
        <v>#DIV/0!</v>
      </c>
      <c r="AH137" s="15" t="e">
        <f t="shared" si="27"/>
        <v>#DIV/0!</v>
      </c>
      <c r="AJ137" s="13"/>
      <c r="AK137" s="60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2"/>
      <c r="BF137" s="62"/>
      <c r="BG137" s="63"/>
      <c r="BH137" s="63"/>
      <c r="BI137" s="63"/>
      <c r="BJ137" s="13"/>
    </row>
    <row r="138" spans="1:62" s="9" customFormat="1" ht="14.25" customHeight="1">
      <c r="A138" s="9">
        <v>122</v>
      </c>
      <c r="B138" s="82"/>
      <c r="C138" s="80">
        <v>122</v>
      </c>
      <c r="D138" s="110"/>
      <c r="E138" s="111"/>
      <c r="F138" s="111"/>
      <c r="G138" s="111"/>
      <c r="H138" s="112">
        <f t="shared" si="22"/>
        <v>0</v>
      </c>
      <c r="I138" s="111"/>
      <c r="J138" s="111"/>
      <c r="K138" s="111"/>
      <c r="L138" s="111"/>
      <c r="M138" s="112">
        <f t="shared" si="23"/>
        <v>0</v>
      </c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72">
        <f t="shared" si="24"/>
        <v>0</v>
      </c>
      <c r="Y138" s="71">
        <f t="shared" si="19"/>
        <v>0</v>
      </c>
      <c r="Z138" s="11">
        <v>0</v>
      </c>
      <c r="AA138" s="11">
        <v>0</v>
      </c>
      <c r="AB138" s="11">
        <v>0</v>
      </c>
      <c r="AC138" s="105">
        <f t="shared" si="20"/>
        <v>0</v>
      </c>
      <c r="AD138" s="14"/>
      <c r="AE138" s="96" t="e">
        <f t="shared" si="21"/>
        <v>#DIV/0!</v>
      </c>
      <c r="AF138" s="15" t="e">
        <f t="shared" si="25"/>
        <v>#DIV/0!</v>
      </c>
      <c r="AG138" s="15" t="e">
        <f t="shared" si="26"/>
        <v>#DIV/0!</v>
      </c>
      <c r="AH138" s="15" t="e">
        <f t="shared" si="27"/>
        <v>#DIV/0!</v>
      </c>
      <c r="AJ138" s="13"/>
      <c r="AK138" s="60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2"/>
      <c r="BF138" s="62"/>
      <c r="BG138" s="63"/>
      <c r="BH138" s="63"/>
      <c r="BI138" s="63"/>
      <c r="BJ138" s="13"/>
    </row>
    <row r="139" spans="1:62" s="9" customFormat="1" ht="14.25" customHeight="1">
      <c r="A139" s="9">
        <v>123</v>
      </c>
      <c r="B139" s="82"/>
      <c r="C139" s="79">
        <v>123</v>
      </c>
      <c r="D139" s="110"/>
      <c r="E139" s="111"/>
      <c r="F139" s="111"/>
      <c r="G139" s="111"/>
      <c r="H139" s="112">
        <f t="shared" si="22"/>
        <v>0</v>
      </c>
      <c r="I139" s="111"/>
      <c r="J139" s="111"/>
      <c r="K139" s="111"/>
      <c r="L139" s="111"/>
      <c r="M139" s="112">
        <f t="shared" si="23"/>
        <v>0</v>
      </c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72">
        <f t="shared" si="24"/>
        <v>0</v>
      </c>
      <c r="Y139" s="71">
        <f t="shared" si="19"/>
        <v>0</v>
      </c>
      <c r="Z139" s="11">
        <v>0</v>
      </c>
      <c r="AA139" s="11">
        <v>0</v>
      </c>
      <c r="AB139" s="11">
        <v>0</v>
      </c>
      <c r="AC139" s="105">
        <f t="shared" si="20"/>
        <v>0</v>
      </c>
      <c r="AD139" s="14"/>
      <c r="AE139" s="96" t="e">
        <f t="shared" si="21"/>
        <v>#DIV/0!</v>
      </c>
      <c r="AF139" s="15" t="e">
        <f t="shared" si="25"/>
        <v>#DIV/0!</v>
      </c>
      <c r="AG139" s="15" t="e">
        <f t="shared" si="26"/>
        <v>#DIV/0!</v>
      </c>
      <c r="AH139" s="15" t="e">
        <f t="shared" si="27"/>
        <v>#DIV/0!</v>
      </c>
      <c r="AJ139" s="13"/>
      <c r="AK139" s="60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2"/>
      <c r="BF139" s="62"/>
      <c r="BG139" s="63"/>
      <c r="BH139" s="63"/>
      <c r="BI139" s="63"/>
      <c r="BJ139" s="13"/>
    </row>
    <row r="140" spans="1:62" s="9" customFormat="1" ht="14.25" customHeight="1">
      <c r="A140" s="9">
        <v>124</v>
      </c>
      <c r="B140" s="82"/>
      <c r="C140" s="80">
        <v>124</v>
      </c>
      <c r="D140" s="110"/>
      <c r="E140" s="111"/>
      <c r="F140" s="111"/>
      <c r="G140" s="111"/>
      <c r="H140" s="112">
        <f t="shared" si="22"/>
        <v>0</v>
      </c>
      <c r="I140" s="111"/>
      <c r="J140" s="111"/>
      <c r="K140" s="111"/>
      <c r="L140" s="111"/>
      <c r="M140" s="112">
        <f t="shared" si="23"/>
        <v>0</v>
      </c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72">
        <f t="shared" si="24"/>
        <v>0</v>
      </c>
      <c r="Y140" s="71">
        <f t="shared" si="19"/>
        <v>0</v>
      </c>
      <c r="Z140" s="11">
        <v>0</v>
      </c>
      <c r="AA140" s="11">
        <v>0</v>
      </c>
      <c r="AB140" s="11">
        <v>0</v>
      </c>
      <c r="AC140" s="105">
        <f t="shared" si="20"/>
        <v>0</v>
      </c>
      <c r="AD140" s="14"/>
      <c r="AE140" s="96" t="e">
        <f t="shared" si="21"/>
        <v>#DIV/0!</v>
      </c>
      <c r="AF140" s="15" t="e">
        <f t="shared" si="25"/>
        <v>#DIV/0!</v>
      </c>
      <c r="AG140" s="15" t="e">
        <f t="shared" si="26"/>
        <v>#DIV/0!</v>
      </c>
      <c r="AH140" s="15" t="e">
        <f t="shared" si="27"/>
        <v>#DIV/0!</v>
      </c>
      <c r="AJ140" s="13"/>
      <c r="AK140" s="60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2"/>
      <c r="BF140" s="62"/>
      <c r="BG140" s="63"/>
      <c r="BH140" s="63"/>
      <c r="BI140" s="63"/>
      <c r="BJ140" s="13"/>
    </row>
    <row r="141" spans="1:62" s="9" customFormat="1" ht="14.25" customHeight="1">
      <c r="A141" s="9">
        <v>125</v>
      </c>
      <c r="B141" s="82"/>
      <c r="C141" s="79">
        <v>125</v>
      </c>
      <c r="D141" s="110"/>
      <c r="E141" s="111"/>
      <c r="F141" s="111"/>
      <c r="G141" s="111"/>
      <c r="H141" s="112">
        <f t="shared" si="22"/>
        <v>0</v>
      </c>
      <c r="I141" s="111"/>
      <c r="J141" s="111"/>
      <c r="K141" s="111"/>
      <c r="L141" s="111"/>
      <c r="M141" s="112">
        <f t="shared" si="23"/>
        <v>0</v>
      </c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72">
        <f t="shared" si="24"/>
        <v>0</v>
      </c>
      <c r="Y141" s="71">
        <f t="shared" si="19"/>
        <v>0</v>
      </c>
      <c r="Z141" s="11">
        <v>0</v>
      </c>
      <c r="AA141" s="11">
        <v>0</v>
      </c>
      <c r="AB141" s="11">
        <v>0</v>
      </c>
      <c r="AC141" s="105">
        <f t="shared" si="20"/>
        <v>0</v>
      </c>
      <c r="AD141" s="14"/>
      <c r="AE141" s="96" t="e">
        <f t="shared" si="21"/>
        <v>#DIV/0!</v>
      </c>
      <c r="AF141" s="15" t="e">
        <f t="shared" si="25"/>
        <v>#DIV/0!</v>
      </c>
      <c r="AG141" s="15" t="e">
        <f t="shared" si="26"/>
        <v>#DIV/0!</v>
      </c>
      <c r="AH141" s="15" t="e">
        <f t="shared" si="27"/>
        <v>#DIV/0!</v>
      </c>
      <c r="AJ141" s="13"/>
      <c r="AK141" s="60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2"/>
      <c r="BF141" s="62"/>
      <c r="BG141" s="63"/>
      <c r="BH141" s="63"/>
      <c r="BI141" s="63"/>
      <c r="BJ141" s="13"/>
    </row>
    <row r="142" spans="1:62" s="9" customFormat="1" ht="14.25" customHeight="1">
      <c r="A142" s="9">
        <v>126</v>
      </c>
      <c r="B142" s="82"/>
      <c r="C142" s="80">
        <v>126</v>
      </c>
      <c r="D142" s="110"/>
      <c r="E142" s="111"/>
      <c r="F142" s="111"/>
      <c r="G142" s="111"/>
      <c r="H142" s="112">
        <f t="shared" si="22"/>
        <v>0</v>
      </c>
      <c r="I142" s="111"/>
      <c r="J142" s="111"/>
      <c r="K142" s="111"/>
      <c r="L142" s="111"/>
      <c r="M142" s="112">
        <f t="shared" si="23"/>
        <v>0</v>
      </c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72">
        <f t="shared" si="24"/>
        <v>0</v>
      </c>
      <c r="Y142" s="71">
        <f t="shared" si="19"/>
        <v>0</v>
      </c>
      <c r="Z142" s="11">
        <v>0</v>
      </c>
      <c r="AA142" s="11">
        <v>0</v>
      </c>
      <c r="AB142" s="11">
        <v>0</v>
      </c>
      <c r="AC142" s="105">
        <f t="shared" si="20"/>
        <v>0</v>
      </c>
      <c r="AD142" s="14"/>
      <c r="AE142" s="96" t="e">
        <f t="shared" si="21"/>
        <v>#DIV/0!</v>
      </c>
      <c r="AF142" s="15" t="e">
        <f t="shared" si="25"/>
        <v>#DIV/0!</v>
      </c>
      <c r="AG142" s="15" t="e">
        <f t="shared" si="26"/>
        <v>#DIV/0!</v>
      </c>
      <c r="AH142" s="15" t="e">
        <f t="shared" si="27"/>
        <v>#DIV/0!</v>
      </c>
      <c r="AJ142" s="13"/>
      <c r="AK142" s="60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2"/>
      <c r="BF142" s="62"/>
      <c r="BG142" s="63"/>
      <c r="BH142" s="63"/>
      <c r="BI142" s="63"/>
      <c r="BJ142" s="13"/>
    </row>
    <row r="143" spans="1:62" s="9" customFormat="1" ht="14.25" customHeight="1">
      <c r="A143" s="9">
        <v>127</v>
      </c>
      <c r="B143" s="82"/>
      <c r="C143" s="79">
        <v>127</v>
      </c>
      <c r="D143" s="110"/>
      <c r="E143" s="111"/>
      <c r="F143" s="111"/>
      <c r="G143" s="111"/>
      <c r="H143" s="112">
        <f t="shared" si="22"/>
        <v>0</v>
      </c>
      <c r="I143" s="111"/>
      <c r="J143" s="111"/>
      <c r="K143" s="111"/>
      <c r="L143" s="111"/>
      <c r="M143" s="112">
        <f t="shared" si="23"/>
        <v>0</v>
      </c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72">
        <f t="shared" si="24"/>
        <v>0</v>
      </c>
      <c r="Y143" s="71">
        <f t="shared" si="19"/>
        <v>0</v>
      </c>
      <c r="Z143" s="11">
        <v>0</v>
      </c>
      <c r="AA143" s="11">
        <v>0</v>
      </c>
      <c r="AB143" s="11">
        <v>0</v>
      </c>
      <c r="AC143" s="105">
        <f t="shared" si="20"/>
        <v>0</v>
      </c>
      <c r="AD143" s="14"/>
      <c r="AE143" s="96" t="e">
        <f t="shared" si="21"/>
        <v>#DIV/0!</v>
      </c>
      <c r="AF143" s="15" t="e">
        <f t="shared" si="25"/>
        <v>#DIV/0!</v>
      </c>
      <c r="AG143" s="15" t="e">
        <f t="shared" si="26"/>
        <v>#DIV/0!</v>
      </c>
      <c r="AH143" s="15" t="e">
        <f t="shared" si="27"/>
        <v>#DIV/0!</v>
      </c>
      <c r="AJ143" s="13"/>
      <c r="AK143" s="60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2"/>
      <c r="BF143" s="62"/>
      <c r="BG143" s="63"/>
      <c r="BH143" s="63"/>
      <c r="BI143" s="63"/>
      <c r="BJ143" s="13"/>
    </row>
    <row r="144" spans="1:62" s="9" customFormat="1" ht="14.25" customHeight="1">
      <c r="A144" s="9">
        <v>128</v>
      </c>
      <c r="B144" s="82"/>
      <c r="C144" s="80">
        <v>128</v>
      </c>
      <c r="D144" s="110"/>
      <c r="E144" s="111"/>
      <c r="F144" s="111"/>
      <c r="G144" s="111"/>
      <c r="H144" s="112">
        <f t="shared" si="22"/>
        <v>0</v>
      </c>
      <c r="I144" s="111"/>
      <c r="J144" s="111"/>
      <c r="K144" s="111"/>
      <c r="L144" s="111"/>
      <c r="M144" s="112">
        <f t="shared" si="23"/>
        <v>0</v>
      </c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72">
        <f t="shared" si="24"/>
        <v>0</v>
      </c>
      <c r="Y144" s="71">
        <f t="shared" si="19"/>
        <v>0</v>
      </c>
      <c r="Z144" s="11">
        <v>0</v>
      </c>
      <c r="AA144" s="11">
        <v>0</v>
      </c>
      <c r="AB144" s="11">
        <v>0</v>
      </c>
      <c r="AC144" s="105">
        <f t="shared" si="20"/>
        <v>0</v>
      </c>
      <c r="AD144" s="14"/>
      <c r="AE144" s="96" t="e">
        <f t="shared" si="21"/>
        <v>#DIV/0!</v>
      </c>
      <c r="AF144" s="15" t="e">
        <f t="shared" si="25"/>
        <v>#DIV/0!</v>
      </c>
      <c r="AG144" s="15" t="e">
        <f t="shared" si="26"/>
        <v>#DIV/0!</v>
      </c>
      <c r="AH144" s="15" t="e">
        <f t="shared" si="27"/>
        <v>#DIV/0!</v>
      </c>
      <c r="AJ144" s="13"/>
      <c r="AK144" s="60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2"/>
      <c r="BF144" s="62"/>
      <c r="BG144" s="63"/>
      <c r="BH144" s="63"/>
      <c r="BI144" s="63"/>
      <c r="BJ144" s="13"/>
    </row>
    <row r="145" spans="1:62" s="9" customFormat="1" ht="14.25" customHeight="1">
      <c r="A145" s="9">
        <v>129</v>
      </c>
      <c r="B145" s="82"/>
      <c r="C145" s="79">
        <v>129</v>
      </c>
      <c r="D145" s="110"/>
      <c r="E145" s="111"/>
      <c r="F145" s="111"/>
      <c r="G145" s="111"/>
      <c r="H145" s="112">
        <f t="shared" si="22"/>
        <v>0</v>
      </c>
      <c r="I145" s="111"/>
      <c r="J145" s="111"/>
      <c r="K145" s="111"/>
      <c r="L145" s="111"/>
      <c r="M145" s="112">
        <f t="shared" si="23"/>
        <v>0</v>
      </c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72">
        <f t="shared" si="24"/>
        <v>0</v>
      </c>
      <c r="Y145" s="71">
        <f t="shared" si="19"/>
        <v>0</v>
      </c>
      <c r="Z145" s="11">
        <v>0</v>
      </c>
      <c r="AA145" s="11">
        <v>0</v>
      </c>
      <c r="AB145" s="11">
        <v>0</v>
      </c>
      <c r="AC145" s="105">
        <f t="shared" si="20"/>
        <v>0</v>
      </c>
      <c r="AD145" s="14"/>
      <c r="AE145" s="96" t="e">
        <f t="shared" si="21"/>
        <v>#DIV/0!</v>
      </c>
      <c r="AF145" s="15" t="e">
        <f t="shared" si="25"/>
        <v>#DIV/0!</v>
      </c>
      <c r="AG145" s="15" t="e">
        <f t="shared" si="26"/>
        <v>#DIV/0!</v>
      </c>
      <c r="AH145" s="15" t="e">
        <f t="shared" si="27"/>
        <v>#DIV/0!</v>
      </c>
      <c r="AJ145" s="13"/>
      <c r="AK145" s="60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2"/>
      <c r="BF145" s="62"/>
      <c r="BG145" s="63"/>
      <c r="BH145" s="63"/>
      <c r="BI145" s="63"/>
      <c r="BJ145" s="13"/>
    </row>
    <row r="146" spans="1:62" s="9" customFormat="1" ht="14.25" customHeight="1">
      <c r="A146" s="9">
        <v>130</v>
      </c>
      <c r="B146" s="82"/>
      <c r="C146" s="80">
        <v>130</v>
      </c>
      <c r="D146" s="110"/>
      <c r="E146" s="111"/>
      <c r="F146" s="111"/>
      <c r="G146" s="111"/>
      <c r="H146" s="112">
        <f t="shared" si="22"/>
        <v>0</v>
      </c>
      <c r="I146" s="111"/>
      <c r="J146" s="111"/>
      <c r="K146" s="111"/>
      <c r="L146" s="111"/>
      <c r="M146" s="112">
        <f t="shared" si="23"/>
        <v>0</v>
      </c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72">
        <f t="shared" si="24"/>
        <v>0</v>
      </c>
      <c r="Y146" s="71">
        <f t="shared" ref="Y146:Y209" si="28">H146+I146+X146</f>
        <v>0</v>
      </c>
      <c r="Z146" s="11">
        <v>0</v>
      </c>
      <c r="AA146" s="11">
        <v>0</v>
      </c>
      <c r="AB146" s="11">
        <v>0</v>
      </c>
      <c r="AC146" s="105">
        <f t="shared" ref="AC146:AC209" si="29">($E$15*E146)+($F$15*F146)+($G$15*G146)+($I$15*I146)+($J$15*J146)+($K$15*K146)+($L$15*L146)+($N$15*N146)+($P$15*P146)+($Q$15*Q146)+($R$15*R146)+($U$15*U146)+($S$15*S146)+($T$15*T146)+($O$15*O146)+($V$15*V146)+($W$15*W146)</f>
        <v>0</v>
      </c>
      <c r="AD146" s="14"/>
      <c r="AE146" s="96" t="e">
        <f t="shared" ref="AE146:AE209" si="30">AC146/D146*100</f>
        <v>#DIV/0!</v>
      </c>
      <c r="AF146" s="15" t="e">
        <f t="shared" si="25"/>
        <v>#DIV/0!</v>
      </c>
      <c r="AG146" s="15" t="e">
        <f t="shared" si="26"/>
        <v>#DIV/0!</v>
      </c>
      <c r="AH146" s="15" t="e">
        <f t="shared" si="27"/>
        <v>#DIV/0!</v>
      </c>
      <c r="AJ146" s="13"/>
      <c r="AK146" s="60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2"/>
      <c r="BF146" s="62"/>
      <c r="BG146" s="63"/>
      <c r="BH146" s="63"/>
      <c r="BI146" s="63"/>
      <c r="BJ146" s="13"/>
    </row>
    <row r="147" spans="1:62" s="9" customFormat="1" ht="14.25" customHeight="1">
      <c r="A147" s="9">
        <v>131</v>
      </c>
      <c r="B147" s="82"/>
      <c r="C147" s="79">
        <v>131</v>
      </c>
      <c r="D147" s="110"/>
      <c r="E147" s="111"/>
      <c r="F147" s="111"/>
      <c r="G147" s="111"/>
      <c r="H147" s="112">
        <f t="shared" si="22"/>
        <v>0</v>
      </c>
      <c r="I147" s="111"/>
      <c r="J147" s="111"/>
      <c r="K147" s="111"/>
      <c r="L147" s="111"/>
      <c r="M147" s="112">
        <f t="shared" si="23"/>
        <v>0</v>
      </c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72">
        <f t="shared" si="24"/>
        <v>0</v>
      </c>
      <c r="Y147" s="71">
        <f t="shared" si="28"/>
        <v>0</v>
      </c>
      <c r="Z147" s="11">
        <v>0</v>
      </c>
      <c r="AA147" s="11">
        <v>0</v>
      </c>
      <c r="AB147" s="11">
        <v>0</v>
      </c>
      <c r="AC147" s="105">
        <f t="shared" si="29"/>
        <v>0</v>
      </c>
      <c r="AD147" s="14"/>
      <c r="AE147" s="96" t="e">
        <f t="shared" si="30"/>
        <v>#DIV/0!</v>
      </c>
      <c r="AF147" s="15" t="e">
        <f t="shared" si="25"/>
        <v>#DIV/0!</v>
      </c>
      <c r="AG147" s="15" t="e">
        <f t="shared" si="26"/>
        <v>#DIV/0!</v>
      </c>
      <c r="AH147" s="15" t="e">
        <f t="shared" si="27"/>
        <v>#DIV/0!</v>
      </c>
      <c r="AJ147" s="13"/>
      <c r="AK147" s="60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2"/>
      <c r="BF147" s="62"/>
      <c r="BG147" s="63"/>
      <c r="BH147" s="63"/>
      <c r="BI147" s="63"/>
      <c r="BJ147" s="13"/>
    </row>
    <row r="148" spans="1:62" s="9" customFormat="1" ht="14.25" customHeight="1">
      <c r="A148" s="9">
        <v>132</v>
      </c>
      <c r="B148" s="82"/>
      <c r="C148" s="80">
        <v>132</v>
      </c>
      <c r="D148" s="110"/>
      <c r="E148" s="111"/>
      <c r="F148" s="111"/>
      <c r="G148" s="111"/>
      <c r="H148" s="112">
        <f t="shared" si="22"/>
        <v>0</v>
      </c>
      <c r="I148" s="111"/>
      <c r="J148" s="111"/>
      <c r="K148" s="111"/>
      <c r="L148" s="111"/>
      <c r="M148" s="112">
        <f t="shared" si="23"/>
        <v>0</v>
      </c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72">
        <f t="shared" si="24"/>
        <v>0</v>
      </c>
      <c r="Y148" s="71">
        <f t="shared" si="28"/>
        <v>0</v>
      </c>
      <c r="Z148" s="11">
        <v>0</v>
      </c>
      <c r="AA148" s="11">
        <v>0</v>
      </c>
      <c r="AB148" s="11">
        <v>0</v>
      </c>
      <c r="AC148" s="105">
        <f t="shared" si="29"/>
        <v>0</v>
      </c>
      <c r="AD148" s="14"/>
      <c r="AE148" s="96" t="e">
        <f t="shared" si="30"/>
        <v>#DIV/0!</v>
      </c>
      <c r="AF148" s="15" t="e">
        <f t="shared" si="25"/>
        <v>#DIV/0!</v>
      </c>
      <c r="AG148" s="15" t="e">
        <f t="shared" si="26"/>
        <v>#DIV/0!</v>
      </c>
      <c r="AH148" s="15" t="e">
        <f t="shared" si="27"/>
        <v>#DIV/0!</v>
      </c>
      <c r="AJ148" s="13"/>
      <c r="AK148" s="60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2"/>
      <c r="BF148" s="62"/>
      <c r="BG148" s="63"/>
      <c r="BH148" s="63"/>
      <c r="BI148" s="63"/>
      <c r="BJ148" s="13"/>
    </row>
    <row r="149" spans="1:62" s="9" customFormat="1" ht="14.25" customHeight="1">
      <c r="A149" s="9">
        <v>133</v>
      </c>
      <c r="B149" s="82"/>
      <c r="C149" s="79">
        <v>133</v>
      </c>
      <c r="D149" s="110"/>
      <c r="E149" s="111"/>
      <c r="F149" s="111"/>
      <c r="G149" s="111"/>
      <c r="H149" s="112">
        <f t="shared" si="22"/>
        <v>0</v>
      </c>
      <c r="I149" s="111"/>
      <c r="J149" s="111"/>
      <c r="K149" s="111"/>
      <c r="L149" s="111"/>
      <c r="M149" s="112">
        <f t="shared" si="23"/>
        <v>0</v>
      </c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72">
        <f t="shared" si="24"/>
        <v>0</v>
      </c>
      <c r="Y149" s="71">
        <f t="shared" si="28"/>
        <v>0</v>
      </c>
      <c r="Z149" s="11">
        <v>0</v>
      </c>
      <c r="AA149" s="11">
        <v>0</v>
      </c>
      <c r="AB149" s="11">
        <v>0</v>
      </c>
      <c r="AC149" s="105">
        <f t="shared" si="29"/>
        <v>0</v>
      </c>
      <c r="AD149" s="14"/>
      <c r="AE149" s="96" t="e">
        <f t="shared" si="30"/>
        <v>#DIV/0!</v>
      </c>
      <c r="AF149" s="15" t="e">
        <f t="shared" si="25"/>
        <v>#DIV/0!</v>
      </c>
      <c r="AG149" s="15" t="e">
        <f t="shared" si="26"/>
        <v>#DIV/0!</v>
      </c>
      <c r="AH149" s="15" t="e">
        <f t="shared" si="27"/>
        <v>#DIV/0!</v>
      </c>
      <c r="AJ149" s="13"/>
      <c r="AK149" s="60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2"/>
      <c r="BF149" s="62"/>
      <c r="BG149" s="63"/>
      <c r="BH149" s="63"/>
      <c r="BI149" s="63"/>
      <c r="BJ149" s="13"/>
    </row>
    <row r="150" spans="1:62" s="9" customFormat="1" ht="14.25" customHeight="1">
      <c r="A150" s="9">
        <v>134</v>
      </c>
      <c r="B150" s="82"/>
      <c r="C150" s="80">
        <v>134</v>
      </c>
      <c r="D150" s="110"/>
      <c r="E150" s="111"/>
      <c r="F150" s="111"/>
      <c r="G150" s="111"/>
      <c r="H150" s="112">
        <f t="shared" si="22"/>
        <v>0</v>
      </c>
      <c r="I150" s="111"/>
      <c r="J150" s="111"/>
      <c r="K150" s="111"/>
      <c r="L150" s="111"/>
      <c r="M150" s="112">
        <f t="shared" si="23"/>
        <v>0</v>
      </c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72">
        <f t="shared" si="24"/>
        <v>0</v>
      </c>
      <c r="Y150" s="71">
        <f t="shared" si="28"/>
        <v>0</v>
      </c>
      <c r="Z150" s="11">
        <v>0</v>
      </c>
      <c r="AA150" s="11">
        <v>0</v>
      </c>
      <c r="AB150" s="11">
        <v>0</v>
      </c>
      <c r="AC150" s="105">
        <f t="shared" si="29"/>
        <v>0</v>
      </c>
      <c r="AD150" s="14"/>
      <c r="AE150" s="96" t="e">
        <f t="shared" si="30"/>
        <v>#DIV/0!</v>
      </c>
      <c r="AF150" s="15" t="e">
        <f t="shared" si="25"/>
        <v>#DIV/0!</v>
      </c>
      <c r="AG150" s="15" t="e">
        <f t="shared" si="26"/>
        <v>#DIV/0!</v>
      </c>
      <c r="AH150" s="15" t="e">
        <f t="shared" si="27"/>
        <v>#DIV/0!</v>
      </c>
      <c r="AJ150" s="13"/>
      <c r="AK150" s="60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2"/>
      <c r="BF150" s="62"/>
      <c r="BG150" s="63"/>
      <c r="BH150" s="63"/>
      <c r="BI150" s="63"/>
      <c r="BJ150" s="13"/>
    </row>
    <row r="151" spans="1:62" s="9" customFormat="1" ht="14.25" customHeight="1">
      <c r="A151" s="9">
        <v>135</v>
      </c>
      <c r="B151" s="82"/>
      <c r="C151" s="79">
        <v>135</v>
      </c>
      <c r="D151" s="110"/>
      <c r="E151" s="111"/>
      <c r="F151" s="111"/>
      <c r="G151" s="111"/>
      <c r="H151" s="112">
        <f t="shared" si="22"/>
        <v>0</v>
      </c>
      <c r="I151" s="111"/>
      <c r="J151" s="111"/>
      <c r="K151" s="111"/>
      <c r="L151" s="111"/>
      <c r="M151" s="112">
        <f t="shared" si="23"/>
        <v>0</v>
      </c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72">
        <f t="shared" si="24"/>
        <v>0</v>
      </c>
      <c r="Y151" s="71">
        <f t="shared" si="28"/>
        <v>0</v>
      </c>
      <c r="Z151" s="11">
        <v>0</v>
      </c>
      <c r="AA151" s="11">
        <v>0</v>
      </c>
      <c r="AB151" s="11">
        <v>0</v>
      </c>
      <c r="AC151" s="105">
        <f t="shared" si="29"/>
        <v>0</v>
      </c>
      <c r="AD151" s="14"/>
      <c r="AE151" s="96" t="e">
        <f t="shared" si="30"/>
        <v>#DIV/0!</v>
      </c>
      <c r="AF151" s="15" t="e">
        <f t="shared" si="25"/>
        <v>#DIV/0!</v>
      </c>
      <c r="AG151" s="15" t="e">
        <f t="shared" si="26"/>
        <v>#DIV/0!</v>
      </c>
      <c r="AH151" s="15" t="e">
        <f t="shared" si="27"/>
        <v>#DIV/0!</v>
      </c>
      <c r="AJ151" s="13"/>
      <c r="AK151" s="60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2"/>
      <c r="BF151" s="62"/>
      <c r="BG151" s="63"/>
      <c r="BH151" s="63"/>
      <c r="BI151" s="63"/>
      <c r="BJ151" s="13"/>
    </row>
    <row r="152" spans="1:62" s="9" customFormat="1" ht="14.25" customHeight="1">
      <c r="A152" s="9">
        <v>136</v>
      </c>
      <c r="B152" s="82"/>
      <c r="C152" s="80">
        <v>136</v>
      </c>
      <c r="D152" s="110"/>
      <c r="E152" s="111"/>
      <c r="F152" s="111"/>
      <c r="G152" s="111"/>
      <c r="H152" s="112">
        <f t="shared" si="22"/>
        <v>0</v>
      </c>
      <c r="I152" s="111"/>
      <c r="J152" s="111"/>
      <c r="K152" s="111"/>
      <c r="L152" s="111"/>
      <c r="M152" s="112">
        <f t="shared" si="23"/>
        <v>0</v>
      </c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72">
        <f t="shared" si="24"/>
        <v>0</v>
      </c>
      <c r="Y152" s="71">
        <f t="shared" si="28"/>
        <v>0</v>
      </c>
      <c r="Z152" s="11">
        <v>0</v>
      </c>
      <c r="AA152" s="11">
        <v>0</v>
      </c>
      <c r="AB152" s="11">
        <v>0</v>
      </c>
      <c r="AC152" s="105">
        <f t="shared" si="29"/>
        <v>0</v>
      </c>
      <c r="AD152" s="14"/>
      <c r="AE152" s="96" t="e">
        <f t="shared" si="30"/>
        <v>#DIV/0!</v>
      </c>
      <c r="AF152" s="15" t="e">
        <f t="shared" si="25"/>
        <v>#DIV/0!</v>
      </c>
      <c r="AG152" s="15" t="e">
        <f t="shared" si="26"/>
        <v>#DIV/0!</v>
      </c>
      <c r="AH152" s="15" t="e">
        <f t="shared" si="27"/>
        <v>#DIV/0!</v>
      </c>
      <c r="AJ152" s="13"/>
      <c r="AK152" s="60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2"/>
      <c r="BF152" s="62"/>
      <c r="BG152" s="63"/>
      <c r="BH152" s="63"/>
      <c r="BI152" s="63"/>
      <c r="BJ152" s="13"/>
    </row>
    <row r="153" spans="1:62" s="9" customFormat="1" ht="14.25" customHeight="1">
      <c r="A153" s="9">
        <v>137</v>
      </c>
      <c r="B153" s="82"/>
      <c r="C153" s="79">
        <v>137</v>
      </c>
      <c r="D153" s="110"/>
      <c r="E153" s="111"/>
      <c r="F153" s="111"/>
      <c r="G153" s="111"/>
      <c r="H153" s="112">
        <f t="shared" si="22"/>
        <v>0</v>
      </c>
      <c r="I153" s="111"/>
      <c r="J153" s="111"/>
      <c r="K153" s="111"/>
      <c r="L153" s="111"/>
      <c r="M153" s="112">
        <f t="shared" si="23"/>
        <v>0</v>
      </c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72">
        <f t="shared" si="24"/>
        <v>0</v>
      </c>
      <c r="Y153" s="71">
        <f t="shared" si="28"/>
        <v>0</v>
      </c>
      <c r="Z153" s="11">
        <v>0</v>
      </c>
      <c r="AA153" s="11">
        <v>0</v>
      </c>
      <c r="AB153" s="11">
        <v>0</v>
      </c>
      <c r="AC153" s="105">
        <f t="shared" si="29"/>
        <v>0</v>
      </c>
      <c r="AD153" s="14"/>
      <c r="AE153" s="96" t="e">
        <f t="shared" si="30"/>
        <v>#DIV/0!</v>
      </c>
      <c r="AF153" s="15" t="e">
        <f t="shared" si="25"/>
        <v>#DIV/0!</v>
      </c>
      <c r="AG153" s="15" t="e">
        <f t="shared" si="26"/>
        <v>#DIV/0!</v>
      </c>
      <c r="AH153" s="15" t="e">
        <f t="shared" si="27"/>
        <v>#DIV/0!</v>
      </c>
      <c r="AJ153" s="13"/>
      <c r="AK153" s="60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2"/>
      <c r="BF153" s="62"/>
      <c r="BG153" s="63"/>
      <c r="BH153" s="63"/>
      <c r="BI153" s="63"/>
      <c r="BJ153" s="13"/>
    </row>
    <row r="154" spans="1:62" s="9" customFormat="1" ht="14.25" customHeight="1">
      <c r="A154" s="9">
        <v>138</v>
      </c>
      <c r="B154" s="82"/>
      <c r="C154" s="80">
        <v>138</v>
      </c>
      <c r="D154" s="110"/>
      <c r="E154" s="111"/>
      <c r="F154" s="111"/>
      <c r="G154" s="111"/>
      <c r="H154" s="112">
        <f t="shared" si="22"/>
        <v>0</v>
      </c>
      <c r="I154" s="111"/>
      <c r="J154" s="111"/>
      <c r="K154" s="111"/>
      <c r="L154" s="111"/>
      <c r="M154" s="112">
        <f t="shared" si="23"/>
        <v>0</v>
      </c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72">
        <f t="shared" si="24"/>
        <v>0</v>
      </c>
      <c r="Y154" s="71">
        <f t="shared" si="28"/>
        <v>0</v>
      </c>
      <c r="Z154" s="11">
        <v>0</v>
      </c>
      <c r="AA154" s="11">
        <v>0</v>
      </c>
      <c r="AB154" s="11">
        <v>0</v>
      </c>
      <c r="AC154" s="105">
        <f t="shared" si="29"/>
        <v>0</v>
      </c>
      <c r="AD154" s="14"/>
      <c r="AE154" s="96" t="e">
        <f t="shared" si="30"/>
        <v>#DIV/0!</v>
      </c>
      <c r="AF154" s="15" t="e">
        <f t="shared" si="25"/>
        <v>#DIV/0!</v>
      </c>
      <c r="AG154" s="15" t="e">
        <f t="shared" si="26"/>
        <v>#DIV/0!</v>
      </c>
      <c r="AH154" s="15" t="e">
        <f t="shared" si="27"/>
        <v>#DIV/0!</v>
      </c>
      <c r="AJ154" s="13"/>
      <c r="AK154" s="60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2"/>
      <c r="BF154" s="62"/>
      <c r="BG154" s="63"/>
      <c r="BH154" s="63"/>
      <c r="BI154" s="63"/>
      <c r="BJ154" s="13"/>
    </row>
    <row r="155" spans="1:62" s="9" customFormat="1" ht="14.25" customHeight="1">
      <c r="A155" s="9">
        <v>139</v>
      </c>
      <c r="B155" s="82"/>
      <c r="C155" s="79">
        <v>139</v>
      </c>
      <c r="D155" s="110"/>
      <c r="E155" s="111"/>
      <c r="F155" s="111"/>
      <c r="G155" s="111"/>
      <c r="H155" s="112">
        <f t="shared" si="22"/>
        <v>0</v>
      </c>
      <c r="I155" s="111"/>
      <c r="J155" s="111"/>
      <c r="K155" s="111"/>
      <c r="L155" s="111"/>
      <c r="M155" s="112">
        <f t="shared" si="23"/>
        <v>0</v>
      </c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72">
        <f t="shared" si="24"/>
        <v>0</v>
      </c>
      <c r="Y155" s="71">
        <f t="shared" si="28"/>
        <v>0</v>
      </c>
      <c r="Z155" s="11">
        <v>0</v>
      </c>
      <c r="AA155" s="11">
        <v>0</v>
      </c>
      <c r="AB155" s="11">
        <v>0</v>
      </c>
      <c r="AC155" s="105">
        <f t="shared" si="29"/>
        <v>0</v>
      </c>
      <c r="AD155" s="14"/>
      <c r="AE155" s="96" t="e">
        <f t="shared" si="30"/>
        <v>#DIV/0!</v>
      </c>
      <c r="AF155" s="15" t="e">
        <f t="shared" si="25"/>
        <v>#DIV/0!</v>
      </c>
      <c r="AG155" s="15" t="e">
        <f t="shared" si="26"/>
        <v>#DIV/0!</v>
      </c>
      <c r="AH155" s="15" t="e">
        <f t="shared" si="27"/>
        <v>#DIV/0!</v>
      </c>
      <c r="AJ155" s="13"/>
      <c r="AK155" s="60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2"/>
      <c r="BF155" s="62"/>
      <c r="BG155" s="63"/>
      <c r="BH155" s="63"/>
      <c r="BI155" s="63"/>
      <c r="BJ155" s="13"/>
    </row>
    <row r="156" spans="1:62" s="9" customFormat="1" ht="14.25" customHeight="1">
      <c r="A156" s="9">
        <v>140</v>
      </c>
      <c r="B156" s="82"/>
      <c r="C156" s="80">
        <v>140</v>
      </c>
      <c r="D156" s="110"/>
      <c r="E156" s="111"/>
      <c r="F156" s="111"/>
      <c r="G156" s="111"/>
      <c r="H156" s="112">
        <f t="shared" si="22"/>
        <v>0</v>
      </c>
      <c r="I156" s="111"/>
      <c r="J156" s="111"/>
      <c r="K156" s="111"/>
      <c r="L156" s="111"/>
      <c r="M156" s="112">
        <f t="shared" si="23"/>
        <v>0</v>
      </c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72">
        <f t="shared" si="24"/>
        <v>0</v>
      </c>
      <c r="Y156" s="71">
        <f t="shared" si="28"/>
        <v>0</v>
      </c>
      <c r="Z156" s="11">
        <v>0</v>
      </c>
      <c r="AA156" s="11">
        <v>0</v>
      </c>
      <c r="AB156" s="11">
        <v>0</v>
      </c>
      <c r="AC156" s="105">
        <f t="shared" si="29"/>
        <v>0</v>
      </c>
      <c r="AD156" s="14"/>
      <c r="AE156" s="96" t="e">
        <f t="shared" si="30"/>
        <v>#DIV/0!</v>
      </c>
      <c r="AF156" s="15" t="e">
        <f t="shared" si="25"/>
        <v>#DIV/0!</v>
      </c>
      <c r="AG156" s="15" t="e">
        <f t="shared" si="26"/>
        <v>#DIV/0!</v>
      </c>
      <c r="AH156" s="15" t="e">
        <f t="shared" si="27"/>
        <v>#DIV/0!</v>
      </c>
      <c r="AJ156" s="13"/>
      <c r="AK156" s="60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2"/>
      <c r="BF156" s="62"/>
      <c r="BG156" s="63"/>
      <c r="BH156" s="63"/>
      <c r="BI156" s="63"/>
      <c r="BJ156" s="13"/>
    </row>
    <row r="157" spans="1:62" s="9" customFormat="1" ht="14.25" customHeight="1">
      <c r="A157" s="9">
        <v>141</v>
      </c>
      <c r="B157" s="82"/>
      <c r="C157" s="79">
        <v>141</v>
      </c>
      <c r="D157" s="110"/>
      <c r="E157" s="111"/>
      <c r="F157" s="111"/>
      <c r="G157" s="111"/>
      <c r="H157" s="112">
        <f t="shared" si="22"/>
        <v>0</v>
      </c>
      <c r="I157" s="111"/>
      <c r="J157" s="111"/>
      <c r="K157" s="111"/>
      <c r="L157" s="111"/>
      <c r="M157" s="112">
        <f t="shared" si="23"/>
        <v>0</v>
      </c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72">
        <f t="shared" si="24"/>
        <v>0</v>
      </c>
      <c r="Y157" s="71">
        <f t="shared" si="28"/>
        <v>0</v>
      </c>
      <c r="Z157" s="11">
        <v>0</v>
      </c>
      <c r="AA157" s="11">
        <v>0</v>
      </c>
      <c r="AB157" s="11">
        <v>0</v>
      </c>
      <c r="AC157" s="105">
        <f t="shared" si="29"/>
        <v>0</v>
      </c>
      <c r="AD157" s="14"/>
      <c r="AE157" s="96" t="e">
        <f t="shared" si="30"/>
        <v>#DIV/0!</v>
      </c>
      <c r="AF157" s="15" t="e">
        <f t="shared" si="25"/>
        <v>#DIV/0!</v>
      </c>
      <c r="AG157" s="15" t="e">
        <f t="shared" si="26"/>
        <v>#DIV/0!</v>
      </c>
      <c r="AH157" s="15" t="e">
        <f t="shared" si="27"/>
        <v>#DIV/0!</v>
      </c>
      <c r="AJ157" s="13"/>
      <c r="AK157" s="60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2"/>
      <c r="BF157" s="62"/>
      <c r="BG157" s="63"/>
      <c r="BH157" s="63"/>
      <c r="BI157" s="63"/>
      <c r="BJ157" s="13"/>
    </row>
    <row r="158" spans="1:62" s="9" customFormat="1" ht="14.25" customHeight="1">
      <c r="A158" s="9">
        <v>142</v>
      </c>
      <c r="B158" s="82"/>
      <c r="C158" s="80">
        <v>142</v>
      </c>
      <c r="D158" s="110"/>
      <c r="E158" s="111"/>
      <c r="F158" s="111"/>
      <c r="G158" s="111"/>
      <c r="H158" s="112">
        <f t="shared" si="22"/>
        <v>0</v>
      </c>
      <c r="I158" s="111"/>
      <c r="J158" s="111"/>
      <c r="K158" s="111"/>
      <c r="L158" s="111"/>
      <c r="M158" s="112">
        <f t="shared" si="23"/>
        <v>0</v>
      </c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72">
        <f t="shared" si="24"/>
        <v>0</v>
      </c>
      <c r="Y158" s="71">
        <f t="shared" si="28"/>
        <v>0</v>
      </c>
      <c r="Z158" s="11">
        <v>0</v>
      </c>
      <c r="AA158" s="11">
        <v>0</v>
      </c>
      <c r="AB158" s="11">
        <v>0</v>
      </c>
      <c r="AC158" s="105">
        <f t="shared" si="29"/>
        <v>0</v>
      </c>
      <c r="AD158" s="14"/>
      <c r="AE158" s="96" t="e">
        <f t="shared" si="30"/>
        <v>#DIV/0!</v>
      </c>
      <c r="AF158" s="15" t="e">
        <f t="shared" si="25"/>
        <v>#DIV/0!</v>
      </c>
      <c r="AG158" s="15" t="e">
        <f t="shared" si="26"/>
        <v>#DIV/0!</v>
      </c>
      <c r="AH158" s="15" t="e">
        <f t="shared" si="27"/>
        <v>#DIV/0!</v>
      </c>
      <c r="AJ158" s="13"/>
      <c r="AK158" s="60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2"/>
      <c r="BF158" s="62"/>
      <c r="BG158" s="63"/>
      <c r="BH158" s="63"/>
      <c r="BI158" s="63"/>
      <c r="BJ158" s="13"/>
    </row>
    <row r="159" spans="1:62" s="9" customFormat="1" ht="14.25" customHeight="1">
      <c r="A159" s="9">
        <v>143</v>
      </c>
      <c r="B159" s="82"/>
      <c r="C159" s="79">
        <v>143</v>
      </c>
      <c r="D159" s="110"/>
      <c r="E159" s="111"/>
      <c r="F159" s="111"/>
      <c r="G159" s="111"/>
      <c r="H159" s="112">
        <f t="shared" si="22"/>
        <v>0</v>
      </c>
      <c r="I159" s="111"/>
      <c r="J159" s="111"/>
      <c r="K159" s="111"/>
      <c r="L159" s="111"/>
      <c r="M159" s="112">
        <f t="shared" si="23"/>
        <v>0</v>
      </c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72">
        <f t="shared" si="24"/>
        <v>0</v>
      </c>
      <c r="Y159" s="71">
        <f t="shared" si="28"/>
        <v>0</v>
      </c>
      <c r="Z159" s="11">
        <v>0</v>
      </c>
      <c r="AA159" s="11">
        <v>0</v>
      </c>
      <c r="AB159" s="11">
        <v>0</v>
      </c>
      <c r="AC159" s="105">
        <f t="shared" si="29"/>
        <v>0</v>
      </c>
      <c r="AD159" s="14"/>
      <c r="AE159" s="96" t="e">
        <f t="shared" si="30"/>
        <v>#DIV/0!</v>
      </c>
      <c r="AF159" s="15" t="e">
        <f t="shared" si="25"/>
        <v>#DIV/0!</v>
      </c>
      <c r="AG159" s="15" t="e">
        <f t="shared" si="26"/>
        <v>#DIV/0!</v>
      </c>
      <c r="AH159" s="15" t="e">
        <f t="shared" si="27"/>
        <v>#DIV/0!</v>
      </c>
      <c r="AJ159" s="13"/>
      <c r="AK159" s="60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2"/>
      <c r="BF159" s="62"/>
      <c r="BG159" s="63"/>
      <c r="BH159" s="63"/>
      <c r="BI159" s="63"/>
      <c r="BJ159" s="13"/>
    </row>
    <row r="160" spans="1:62" s="9" customFormat="1" ht="14.25" customHeight="1">
      <c r="A160" s="9">
        <v>144</v>
      </c>
      <c r="B160" s="82"/>
      <c r="C160" s="80">
        <v>144</v>
      </c>
      <c r="D160" s="110"/>
      <c r="E160" s="111"/>
      <c r="F160" s="111"/>
      <c r="G160" s="111"/>
      <c r="H160" s="112">
        <f t="shared" si="22"/>
        <v>0</v>
      </c>
      <c r="I160" s="111"/>
      <c r="J160" s="111"/>
      <c r="K160" s="111"/>
      <c r="L160" s="111"/>
      <c r="M160" s="112">
        <f t="shared" si="23"/>
        <v>0</v>
      </c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72">
        <f t="shared" si="24"/>
        <v>0</v>
      </c>
      <c r="Y160" s="71">
        <f t="shared" si="28"/>
        <v>0</v>
      </c>
      <c r="Z160" s="11">
        <v>0</v>
      </c>
      <c r="AA160" s="11">
        <v>0</v>
      </c>
      <c r="AB160" s="11">
        <v>0</v>
      </c>
      <c r="AC160" s="105">
        <f t="shared" si="29"/>
        <v>0</v>
      </c>
      <c r="AD160" s="14"/>
      <c r="AE160" s="96" t="e">
        <f t="shared" si="30"/>
        <v>#DIV/0!</v>
      </c>
      <c r="AF160" s="15" t="e">
        <f t="shared" si="25"/>
        <v>#DIV/0!</v>
      </c>
      <c r="AG160" s="15" t="e">
        <f t="shared" si="26"/>
        <v>#DIV/0!</v>
      </c>
      <c r="AH160" s="15" t="e">
        <f t="shared" si="27"/>
        <v>#DIV/0!</v>
      </c>
      <c r="AJ160" s="13"/>
      <c r="AK160" s="60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2"/>
      <c r="BF160" s="62"/>
      <c r="BG160" s="63"/>
      <c r="BH160" s="63"/>
      <c r="BI160" s="63"/>
      <c r="BJ160" s="13"/>
    </row>
    <row r="161" spans="1:62" s="9" customFormat="1" ht="14.25" customHeight="1">
      <c r="A161" s="9">
        <v>145</v>
      </c>
      <c r="B161" s="82"/>
      <c r="C161" s="79">
        <v>145</v>
      </c>
      <c r="D161" s="110"/>
      <c r="E161" s="111"/>
      <c r="F161" s="111"/>
      <c r="G161" s="111"/>
      <c r="H161" s="112">
        <f t="shared" si="22"/>
        <v>0</v>
      </c>
      <c r="I161" s="111"/>
      <c r="J161" s="111"/>
      <c r="K161" s="111"/>
      <c r="L161" s="111"/>
      <c r="M161" s="112">
        <f t="shared" si="23"/>
        <v>0</v>
      </c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72">
        <f t="shared" si="24"/>
        <v>0</v>
      </c>
      <c r="Y161" s="71">
        <f t="shared" si="28"/>
        <v>0</v>
      </c>
      <c r="Z161" s="11">
        <v>0</v>
      </c>
      <c r="AA161" s="11">
        <v>0</v>
      </c>
      <c r="AB161" s="11">
        <v>0</v>
      </c>
      <c r="AC161" s="105">
        <f t="shared" si="29"/>
        <v>0</v>
      </c>
      <c r="AD161" s="14"/>
      <c r="AE161" s="96" t="e">
        <f t="shared" si="30"/>
        <v>#DIV/0!</v>
      </c>
      <c r="AF161" s="15" t="e">
        <f t="shared" si="25"/>
        <v>#DIV/0!</v>
      </c>
      <c r="AG161" s="15" t="e">
        <f t="shared" si="26"/>
        <v>#DIV/0!</v>
      </c>
      <c r="AH161" s="15" t="e">
        <f t="shared" si="27"/>
        <v>#DIV/0!</v>
      </c>
      <c r="AJ161" s="13"/>
      <c r="AK161" s="60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2"/>
      <c r="BF161" s="62"/>
      <c r="BG161" s="63"/>
      <c r="BH161" s="63"/>
      <c r="BI161" s="63"/>
      <c r="BJ161" s="13"/>
    </row>
    <row r="162" spans="1:62" s="9" customFormat="1" ht="14.25" customHeight="1">
      <c r="A162" s="9">
        <v>146</v>
      </c>
      <c r="B162" s="82"/>
      <c r="C162" s="80">
        <v>146</v>
      </c>
      <c r="D162" s="110"/>
      <c r="E162" s="111"/>
      <c r="F162" s="111"/>
      <c r="G162" s="111"/>
      <c r="H162" s="112">
        <f t="shared" si="22"/>
        <v>0</v>
      </c>
      <c r="I162" s="111"/>
      <c r="J162" s="111"/>
      <c r="K162" s="111"/>
      <c r="L162" s="111"/>
      <c r="M162" s="112">
        <f t="shared" si="23"/>
        <v>0</v>
      </c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72">
        <f t="shared" si="24"/>
        <v>0</v>
      </c>
      <c r="Y162" s="71">
        <f t="shared" si="28"/>
        <v>0</v>
      </c>
      <c r="Z162" s="11">
        <v>0</v>
      </c>
      <c r="AA162" s="11">
        <v>0</v>
      </c>
      <c r="AB162" s="11">
        <v>0</v>
      </c>
      <c r="AC162" s="105">
        <f t="shared" si="29"/>
        <v>0</v>
      </c>
      <c r="AD162" s="14"/>
      <c r="AE162" s="96" t="e">
        <f t="shared" si="30"/>
        <v>#DIV/0!</v>
      </c>
      <c r="AF162" s="15" t="e">
        <f t="shared" si="25"/>
        <v>#DIV/0!</v>
      </c>
      <c r="AG162" s="15" t="e">
        <f t="shared" si="26"/>
        <v>#DIV/0!</v>
      </c>
      <c r="AH162" s="15" t="e">
        <f t="shared" si="27"/>
        <v>#DIV/0!</v>
      </c>
      <c r="AJ162" s="13"/>
      <c r="AK162" s="60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2"/>
      <c r="BF162" s="62"/>
      <c r="BG162" s="63"/>
      <c r="BH162" s="63"/>
      <c r="BI162" s="63"/>
      <c r="BJ162" s="13"/>
    </row>
    <row r="163" spans="1:62" s="9" customFormat="1" ht="14.25" customHeight="1">
      <c r="A163" s="9">
        <v>147</v>
      </c>
      <c r="B163" s="82"/>
      <c r="C163" s="79">
        <v>147</v>
      </c>
      <c r="D163" s="110"/>
      <c r="E163" s="111"/>
      <c r="F163" s="111"/>
      <c r="G163" s="111"/>
      <c r="H163" s="112">
        <f t="shared" si="22"/>
        <v>0</v>
      </c>
      <c r="I163" s="111"/>
      <c r="J163" s="111"/>
      <c r="K163" s="111"/>
      <c r="L163" s="111"/>
      <c r="M163" s="112">
        <f t="shared" si="23"/>
        <v>0</v>
      </c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72">
        <f t="shared" si="24"/>
        <v>0</v>
      </c>
      <c r="Y163" s="71">
        <f t="shared" si="28"/>
        <v>0</v>
      </c>
      <c r="Z163" s="11">
        <v>0</v>
      </c>
      <c r="AA163" s="11">
        <v>0</v>
      </c>
      <c r="AB163" s="11">
        <v>0</v>
      </c>
      <c r="AC163" s="105">
        <f t="shared" si="29"/>
        <v>0</v>
      </c>
      <c r="AD163" s="14"/>
      <c r="AE163" s="96" t="e">
        <f t="shared" si="30"/>
        <v>#DIV/0!</v>
      </c>
      <c r="AF163" s="15" t="e">
        <f t="shared" si="25"/>
        <v>#DIV/0!</v>
      </c>
      <c r="AG163" s="15" t="e">
        <f t="shared" si="26"/>
        <v>#DIV/0!</v>
      </c>
      <c r="AH163" s="15" t="e">
        <f t="shared" si="27"/>
        <v>#DIV/0!</v>
      </c>
      <c r="AJ163" s="13"/>
      <c r="AK163" s="60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2"/>
      <c r="BF163" s="62"/>
      <c r="BG163" s="63"/>
      <c r="BH163" s="63"/>
      <c r="BI163" s="63"/>
      <c r="BJ163" s="13"/>
    </row>
    <row r="164" spans="1:62" s="9" customFormat="1" ht="14.25" customHeight="1">
      <c r="A164" s="9">
        <v>148</v>
      </c>
      <c r="B164" s="82"/>
      <c r="C164" s="80">
        <v>148</v>
      </c>
      <c r="D164" s="110"/>
      <c r="E164" s="111"/>
      <c r="F164" s="111"/>
      <c r="G164" s="111"/>
      <c r="H164" s="112">
        <f t="shared" si="22"/>
        <v>0</v>
      </c>
      <c r="I164" s="111"/>
      <c r="J164" s="111"/>
      <c r="K164" s="111"/>
      <c r="L164" s="111"/>
      <c r="M164" s="112">
        <f t="shared" si="23"/>
        <v>0</v>
      </c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72">
        <f t="shared" si="24"/>
        <v>0</v>
      </c>
      <c r="Y164" s="71">
        <f t="shared" si="28"/>
        <v>0</v>
      </c>
      <c r="Z164" s="11">
        <v>0</v>
      </c>
      <c r="AA164" s="11">
        <v>0</v>
      </c>
      <c r="AB164" s="11">
        <v>0</v>
      </c>
      <c r="AC164" s="105">
        <f t="shared" si="29"/>
        <v>0</v>
      </c>
      <c r="AD164" s="14"/>
      <c r="AE164" s="96" t="e">
        <f t="shared" si="30"/>
        <v>#DIV/0!</v>
      </c>
      <c r="AF164" s="15" t="e">
        <f t="shared" si="25"/>
        <v>#DIV/0!</v>
      </c>
      <c r="AG164" s="15" t="e">
        <f t="shared" si="26"/>
        <v>#DIV/0!</v>
      </c>
      <c r="AH164" s="15" t="e">
        <f t="shared" si="27"/>
        <v>#DIV/0!</v>
      </c>
      <c r="AJ164" s="13"/>
      <c r="AK164" s="60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2"/>
      <c r="BF164" s="62"/>
      <c r="BG164" s="63"/>
      <c r="BH164" s="63"/>
      <c r="BI164" s="63"/>
      <c r="BJ164" s="13"/>
    </row>
    <row r="165" spans="1:62" s="9" customFormat="1" ht="14.25" customHeight="1">
      <c r="A165" s="9">
        <v>149</v>
      </c>
      <c r="B165" s="82"/>
      <c r="C165" s="79">
        <v>149</v>
      </c>
      <c r="D165" s="110"/>
      <c r="E165" s="111"/>
      <c r="F165" s="111"/>
      <c r="G165" s="111"/>
      <c r="H165" s="112">
        <f t="shared" si="22"/>
        <v>0</v>
      </c>
      <c r="I165" s="111"/>
      <c r="J165" s="111"/>
      <c r="K165" s="111"/>
      <c r="L165" s="111"/>
      <c r="M165" s="112">
        <f t="shared" si="23"/>
        <v>0</v>
      </c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72">
        <f t="shared" si="24"/>
        <v>0</v>
      </c>
      <c r="Y165" s="71">
        <f t="shared" si="28"/>
        <v>0</v>
      </c>
      <c r="Z165" s="11">
        <v>0</v>
      </c>
      <c r="AA165" s="11">
        <v>0</v>
      </c>
      <c r="AB165" s="11">
        <v>0</v>
      </c>
      <c r="AC165" s="105">
        <f t="shared" si="29"/>
        <v>0</v>
      </c>
      <c r="AD165" s="14"/>
      <c r="AE165" s="96" t="e">
        <f t="shared" si="30"/>
        <v>#DIV/0!</v>
      </c>
      <c r="AF165" s="15" t="e">
        <f t="shared" si="25"/>
        <v>#DIV/0!</v>
      </c>
      <c r="AG165" s="15" t="e">
        <f t="shared" si="26"/>
        <v>#DIV/0!</v>
      </c>
      <c r="AH165" s="15" t="e">
        <f t="shared" si="27"/>
        <v>#DIV/0!</v>
      </c>
      <c r="AJ165" s="13"/>
      <c r="AK165" s="60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2"/>
      <c r="BF165" s="62"/>
      <c r="BG165" s="63"/>
      <c r="BH165" s="63"/>
      <c r="BI165" s="63"/>
      <c r="BJ165" s="13"/>
    </row>
    <row r="166" spans="1:62" s="9" customFormat="1" ht="14.25" customHeight="1">
      <c r="A166" s="9">
        <v>150</v>
      </c>
      <c r="B166" s="82"/>
      <c r="C166" s="80">
        <v>150</v>
      </c>
      <c r="D166" s="110"/>
      <c r="E166" s="111"/>
      <c r="F166" s="111"/>
      <c r="G166" s="111"/>
      <c r="H166" s="112">
        <f t="shared" si="22"/>
        <v>0</v>
      </c>
      <c r="I166" s="111"/>
      <c r="J166" s="111"/>
      <c r="K166" s="111"/>
      <c r="L166" s="111"/>
      <c r="M166" s="112">
        <f t="shared" si="23"/>
        <v>0</v>
      </c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72">
        <f t="shared" si="24"/>
        <v>0</v>
      </c>
      <c r="Y166" s="71">
        <f t="shared" si="28"/>
        <v>0</v>
      </c>
      <c r="Z166" s="11">
        <v>0</v>
      </c>
      <c r="AA166" s="11">
        <v>0</v>
      </c>
      <c r="AB166" s="11">
        <v>0</v>
      </c>
      <c r="AC166" s="105">
        <f t="shared" si="29"/>
        <v>0</v>
      </c>
      <c r="AD166" s="14"/>
      <c r="AE166" s="96" t="e">
        <f t="shared" si="30"/>
        <v>#DIV/0!</v>
      </c>
      <c r="AF166" s="15" t="e">
        <f t="shared" si="25"/>
        <v>#DIV/0!</v>
      </c>
      <c r="AG166" s="15" t="e">
        <f t="shared" si="26"/>
        <v>#DIV/0!</v>
      </c>
      <c r="AH166" s="15" t="e">
        <f t="shared" si="27"/>
        <v>#DIV/0!</v>
      </c>
      <c r="AJ166" s="13"/>
      <c r="AK166" s="60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2"/>
      <c r="BF166" s="62"/>
      <c r="BG166" s="63"/>
      <c r="BH166" s="63"/>
      <c r="BI166" s="63"/>
      <c r="BJ166" s="13"/>
    </row>
    <row r="167" spans="1:62" s="9" customFormat="1" ht="14.25" customHeight="1">
      <c r="A167" s="9">
        <v>151</v>
      </c>
      <c r="B167" s="82"/>
      <c r="C167" s="79">
        <v>151</v>
      </c>
      <c r="D167" s="110"/>
      <c r="E167" s="111"/>
      <c r="F167" s="111"/>
      <c r="G167" s="111"/>
      <c r="H167" s="112">
        <f t="shared" si="22"/>
        <v>0</v>
      </c>
      <c r="I167" s="111"/>
      <c r="J167" s="111"/>
      <c r="K167" s="111"/>
      <c r="L167" s="111"/>
      <c r="M167" s="112">
        <f t="shared" si="23"/>
        <v>0</v>
      </c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72">
        <f t="shared" si="24"/>
        <v>0</v>
      </c>
      <c r="Y167" s="71">
        <f t="shared" si="28"/>
        <v>0</v>
      </c>
      <c r="Z167" s="11">
        <v>0</v>
      </c>
      <c r="AA167" s="11">
        <v>0</v>
      </c>
      <c r="AB167" s="11">
        <v>0</v>
      </c>
      <c r="AC167" s="105">
        <f t="shared" si="29"/>
        <v>0</v>
      </c>
      <c r="AD167" s="14"/>
      <c r="AE167" s="96" t="e">
        <f t="shared" si="30"/>
        <v>#DIV/0!</v>
      </c>
      <c r="AF167" s="15" t="e">
        <f t="shared" si="25"/>
        <v>#DIV/0!</v>
      </c>
      <c r="AG167" s="15" t="e">
        <f t="shared" si="26"/>
        <v>#DIV/0!</v>
      </c>
      <c r="AH167" s="15" t="e">
        <f t="shared" si="27"/>
        <v>#DIV/0!</v>
      </c>
      <c r="AJ167" s="13"/>
      <c r="AK167" s="60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2"/>
      <c r="BF167" s="62"/>
      <c r="BG167" s="63"/>
      <c r="BH167" s="63"/>
      <c r="BI167" s="63"/>
      <c r="BJ167" s="13"/>
    </row>
    <row r="168" spans="1:62" s="9" customFormat="1" ht="14.25" customHeight="1">
      <c r="A168" s="9">
        <v>152</v>
      </c>
      <c r="B168" s="82"/>
      <c r="C168" s="80">
        <v>152</v>
      </c>
      <c r="D168" s="110"/>
      <c r="E168" s="111"/>
      <c r="F168" s="111"/>
      <c r="G168" s="111"/>
      <c r="H168" s="112">
        <f t="shared" si="22"/>
        <v>0</v>
      </c>
      <c r="I168" s="111"/>
      <c r="J168" s="111"/>
      <c r="K168" s="111"/>
      <c r="L168" s="111"/>
      <c r="M168" s="112">
        <f t="shared" si="23"/>
        <v>0</v>
      </c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72">
        <f t="shared" si="24"/>
        <v>0</v>
      </c>
      <c r="Y168" s="71">
        <f t="shared" si="28"/>
        <v>0</v>
      </c>
      <c r="Z168" s="11">
        <v>0</v>
      </c>
      <c r="AA168" s="11">
        <v>0</v>
      </c>
      <c r="AB168" s="11">
        <v>0</v>
      </c>
      <c r="AC168" s="105">
        <f t="shared" si="29"/>
        <v>0</v>
      </c>
      <c r="AD168" s="14"/>
      <c r="AE168" s="96" t="e">
        <f t="shared" si="30"/>
        <v>#DIV/0!</v>
      </c>
      <c r="AF168" s="15" t="e">
        <f t="shared" si="25"/>
        <v>#DIV/0!</v>
      </c>
      <c r="AG168" s="15" t="e">
        <f t="shared" si="26"/>
        <v>#DIV/0!</v>
      </c>
      <c r="AH168" s="15" t="e">
        <f t="shared" si="27"/>
        <v>#DIV/0!</v>
      </c>
      <c r="AJ168" s="13"/>
      <c r="AK168" s="60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2"/>
      <c r="BF168" s="62"/>
      <c r="BG168" s="63"/>
      <c r="BH168" s="63"/>
      <c r="BI168" s="63"/>
      <c r="BJ168" s="13"/>
    </row>
    <row r="169" spans="1:62" s="9" customFormat="1" ht="14.25" customHeight="1">
      <c r="A169" s="9">
        <v>153</v>
      </c>
      <c r="B169" s="82"/>
      <c r="C169" s="79">
        <v>153</v>
      </c>
      <c r="D169" s="110"/>
      <c r="E169" s="111"/>
      <c r="F169" s="111"/>
      <c r="G169" s="111"/>
      <c r="H169" s="112">
        <f t="shared" si="22"/>
        <v>0</v>
      </c>
      <c r="I169" s="111"/>
      <c r="J169" s="111"/>
      <c r="K169" s="111"/>
      <c r="L169" s="111"/>
      <c r="M169" s="112">
        <f t="shared" si="23"/>
        <v>0</v>
      </c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72">
        <f t="shared" si="24"/>
        <v>0</v>
      </c>
      <c r="Y169" s="71">
        <f t="shared" si="28"/>
        <v>0</v>
      </c>
      <c r="Z169" s="11">
        <v>0</v>
      </c>
      <c r="AA169" s="11">
        <v>0</v>
      </c>
      <c r="AB169" s="11">
        <v>0</v>
      </c>
      <c r="AC169" s="105">
        <f t="shared" si="29"/>
        <v>0</v>
      </c>
      <c r="AD169" s="14"/>
      <c r="AE169" s="96" t="e">
        <f t="shared" si="30"/>
        <v>#DIV/0!</v>
      </c>
      <c r="AF169" s="15" t="e">
        <f t="shared" si="25"/>
        <v>#DIV/0!</v>
      </c>
      <c r="AG169" s="15" t="e">
        <f t="shared" si="26"/>
        <v>#DIV/0!</v>
      </c>
      <c r="AH169" s="15" t="e">
        <f t="shared" si="27"/>
        <v>#DIV/0!</v>
      </c>
      <c r="AJ169" s="13"/>
      <c r="AK169" s="60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2"/>
      <c r="BF169" s="62"/>
      <c r="BG169" s="63"/>
      <c r="BH169" s="63"/>
      <c r="BI169" s="63"/>
      <c r="BJ169" s="13"/>
    </row>
    <row r="170" spans="1:62" s="9" customFormat="1" ht="14.25" customHeight="1">
      <c r="A170" s="9">
        <v>154</v>
      </c>
      <c r="B170" s="82"/>
      <c r="C170" s="80">
        <v>154</v>
      </c>
      <c r="D170" s="110"/>
      <c r="E170" s="111"/>
      <c r="F170" s="111"/>
      <c r="G170" s="111"/>
      <c r="H170" s="112">
        <f t="shared" si="22"/>
        <v>0</v>
      </c>
      <c r="I170" s="111"/>
      <c r="J170" s="111"/>
      <c r="K170" s="111"/>
      <c r="L170" s="111"/>
      <c r="M170" s="112">
        <f t="shared" si="23"/>
        <v>0</v>
      </c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72">
        <f t="shared" si="24"/>
        <v>0</v>
      </c>
      <c r="Y170" s="71">
        <f t="shared" si="28"/>
        <v>0</v>
      </c>
      <c r="Z170" s="11">
        <v>0</v>
      </c>
      <c r="AA170" s="11">
        <v>0</v>
      </c>
      <c r="AB170" s="11">
        <v>0</v>
      </c>
      <c r="AC170" s="105">
        <f t="shared" si="29"/>
        <v>0</v>
      </c>
      <c r="AD170" s="14"/>
      <c r="AE170" s="96" t="e">
        <f t="shared" si="30"/>
        <v>#DIV/0!</v>
      </c>
      <c r="AF170" s="15" t="e">
        <f t="shared" si="25"/>
        <v>#DIV/0!</v>
      </c>
      <c r="AG170" s="15" t="e">
        <f t="shared" si="26"/>
        <v>#DIV/0!</v>
      </c>
      <c r="AH170" s="15" t="e">
        <f t="shared" si="27"/>
        <v>#DIV/0!</v>
      </c>
      <c r="AJ170" s="13"/>
      <c r="AK170" s="60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2"/>
      <c r="BF170" s="62"/>
      <c r="BG170" s="63"/>
      <c r="BH170" s="63"/>
      <c r="BI170" s="63"/>
      <c r="BJ170" s="13"/>
    </row>
    <row r="171" spans="1:62" s="9" customFormat="1" ht="14.25" customHeight="1">
      <c r="A171" s="9">
        <v>155</v>
      </c>
      <c r="B171" s="82"/>
      <c r="C171" s="79">
        <v>155</v>
      </c>
      <c r="D171" s="110"/>
      <c r="E171" s="111"/>
      <c r="F171" s="111"/>
      <c r="G171" s="111"/>
      <c r="H171" s="112">
        <f t="shared" ref="H171:H234" si="31">SUM(E171:G171)</f>
        <v>0</v>
      </c>
      <c r="I171" s="111"/>
      <c r="J171" s="111"/>
      <c r="K171" s="111"/>
      <c r="L171" s="111"/>
      <c r="M171" s="112">
        <f t="shared" ref="M171:M234" si="32">SUM(K171:L171)</f>
        <v>0</v>
      </c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72">
        <f t="shared" ref="X171:X234" si="33">+SUM(N171:W171)+J171+M171</f>
        <v>0</v>
      </c>
      <c r="Y171" s="71">
        <f t="shared" si="28"/>
        <v>0</v>
      </c>
      <c r="Z171" s="11">
        <v>0</v>
      </c>
      <c r="AA171" s="11">
        <v>0</v>
      </c>
      <c r="AB171" s="11">
        <v>0</v>
      </c>
      <c r="AC171" s="105">
        <f t="shared" si="29"/>
        <v>0</v>
      </c>
      <c r="AD171" s="14"/>
      <c r="AE171" s="96" t="e">
        <f t="shared" si="30"/>
        <v>#DIV/0!</v>
      </c>
      <c r="AF171" s="15" t="e">
        <f t="shared" ref="AF171:AF234" si="34">(H171/D171)*100</f>
        <v>#DIV/0!</v>
      </c>
      <c r="AG171" s="15" t="e">
        <f t="shared" ref="AG171:AG234" si="35">(X171/D171)*100</f>
        <v>#DIV/0!</v>
      </c>
      <c r="AH171" s="15" t="e">
        <f t="shared" ref="AH171:AH234" si="36">(Y171/D171)*100</f>
        <v>#DIV/0!</v>
      </c>
      <c r="AJ171" s="13"/>
      <c r="AK171" s="60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2"/>
      <c r="BF171" s="62"/>
      <c r="BG171" s="63"/>
      <c r="BH171" s="63"/>
      <c r="BI171" s="63"/>
      <c r="BJ171" s="13"/>
    </row>
    <row r="172" spans="1:62" s="9" customFormat="1" ht="14.25" customHeight="1">
      <c r="A172" s="9">
        <v>156</v>
      </c>
      <c r="B172" s="82"/>
      <c r="C172" s="80">
        <v>156</v>
      </c>
      <c r="D172" s="110"/>
      <c r="E172" s="111"/>
      <c r="F172" s="111"/>
      <c r="G172" s="111"/>
      <c r="H172" s="112">
        <f t="shared" si="31"/>
        <v>0</v>
      </c>
      <c r="I172" s="111"/>
      <c r="J172" s="111"/>
      <c r="K172" s="111"/>
      <c r="L172" s="111"/>
      <c r="M172" s="112">
        <f t="shared" si="32"/>
        <v>0</v>
      </c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72">
        <f t="shared" si="33"/>
        <v>0</v>
      </c>
      <c r="Y172" s="71">
        <f t="shared" si="28"/>
        <v>0</v>
      </c>
      <c r="Z172" s="11">
        <v>0</v>
      </c>
      <c r="AA172" s="11">
        <v>0</v>
      </c>
      <c r="AB172" s="11">
        <v>0</v>
      </c>
      <c r="AC172" s="105">
        <f t="shared" si="29"/>
        <v>0</v>
      </c>
      <c r="AD172" s="14"/>
      <c r="AE172" s="96" t="e">
        <f t="shared" si="30"/>
        <v>#DIV/0!</v>
      </c>
      <c r="AF172" s="15" t="e">
        <f t="shared" si="34"/>
        <v>#DIV/0!</v>
      </c>
      <c r="AG172" s="15" t="e">
        <f t="shared" si="35"/>
        <v>#DIV/0!</v>
      </c>
      <c r="AH172" s="15" t="e">
        <f t="shared" si="36"/>
        <v>#DIV/0!</v>
      </c>
      <c r="AJ172" s="13"/>
      <c r="AK172" s="60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2"/>
      <c r="BF172" s="62"/>
      <c r="BG172" s="63"/>
      <c r="BH172" s="63"/>
      <c r="BI172" s="63"/>
      <c r="BJ172" s="13"/>
    </row>
    <row r="173" spans="1:62" s="9" customFormat="1" ht="14.25" customHeight="1">
      <c r="A173" s="9">
        <v>157</v>
      </c>
      <c r="B173" s="82"/>
      <c r="C173" s="79">
        <v>157</v>
      </c>
      <c r="D173" s="110"/>
      <c r="E173" s="111"/>
      <c r="F173" s="111"/>
      <c r="G173" s="111"/>
      <c r="H173" s="112">
        <f t="shared" si="31"/>
        <v>0</v>
      </c>
      <c r="I173" s="111"/>
      <c r="J173" s="111"/>
      <c r="K173" s="111"/>
      <c r="L173" s="111"/>
      <c r="M173" s="112">
        <f t="shared" si="32"/>
        <v>0</v>
      </c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72">
        <f t="shared" si="33"/>
        <v>0</v>
      </c>
      <c r="Y173" s="71">
        <f t="shared" si="28"/>
        <v>0</v>
      </c>
      <c r="Z173" s="11">
        <v>0</v>
      </c>
      <c r="AA173" s="11">
        <v>0</v>
      </c>
      <c r="AB173" s="11">
        <v>0</v>
      </c>
      <c r="AC173" s="105">
        <f t="shared" si="29"/>
        <v>0</v>
      </c>
      <c r="AD173" s="14"/>
      <c r="AE173" s="96" t="e">
        <f t="shared" si="30"/>
        <v>#DIV/0!</v>
      </c>
      <c r="AF173" s="15" t="e">
        <f t="shared" si="34"/>
        <v>#DIV/0!</v>
      </c>
      <c r="AG173" s="15" t="e">
        <f t="shared" si="35"/>
        <v>#DIV/0!</v>
      </c>
      <c r="AH173" s="15" t="e">
        <f t="shared" si="36"/>
        <v>#DIV/0!</v>
      </c>
      <c r="AJ173" s="13"/>
      <c r="AK173" s="60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2"/>
      <c r="BF173" s="62"/>
      <c r="BG173" s="63"/>
      <c r="BH173" s="63"/>
      <c r="BI173" s="63"/>
      <c r="BJ173" s="13"/>
    </row>
    <row r="174" spans="1:62" s="9" customFormat="1" ht="14.25" customHeight="1">
      <c r="A174" s="9">
        <v>158</v>
      </c>
      <c r="B174" s="82"/>
      <c r="C174" s="80">
        <v>158</v>
      </c>
      <c r="D174" s="110"/>
      <c r="E174" s="111"/>
      <c r="F174" s="111"/>
      <c r="G174" s="111"/>
      <c r="H174" s="112">
        <f t="shared" si="31"/>
        <v>0</v>
      </c>
      <c r="I174" s="111"/>
      <c r="J174" s="111"/>
      <c r="K174" s="111"/>
      <c r="L174" s="111"/>
      <c r="M174" s="112">
        <f t="shared" si="32"/>
        <v>0</v>
      </c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72">
        <f t="shared" si="33"/>
        <v>0</v>
      </c>
      <c r="Y174" s="71">
        <f t="shared" si="28"/>
        <v>0</v>
      </c>
      <c r="Z174" s="11">
        <v>0</v>
      </c>
      <c r="AA174" s="11">
        <v>0</v>
      </c>
      <c r="AB174" s="11">
        <v>0</v>
      </c>
      <c r="AC174" s="105">
        <f t="shared" si="29"/>
        <v>0</v>
      </c>
      <c r="AD174" s="14"/>
      <c r="AE174" s="96" t="e">
        <f t="shared" si="30"/>
        <v>#DIV/0!</v>
      </c>
      <c r="AF174" s="15" t="e">
        <f t="shared" si="34"/>
        <v>#DIV/0!</v>
      </c>
      <c r="AG174" s="15" t="e">
        <f t="shared" si="35"/>
        <v>#DIV/0!</v>
      </c>
      <c r="AH174" s="15" t="e">
        <f t="shared" si="36"/>
        <v>#DIV/0!</v>
      </c>
      <c r="AJ174" s="13"/>
      <c r="AK174" s="60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2"/>
      <c r="BF174" s="62"/>
      <c r="BG174" s="63"/>
      <c r="BH174" s="63"/>
      <c r="BI174" s="63"/>
      <c r="BJ174" s="13"/>
    </row>
    <row r="175" spans="1:62" s="9" customFormat="1" ht="14.25" customHeight="1">
      <c r="A175" s="9">
        <v>159</v>
      </c>
      <c r="B175" s="82"/>
      <c r="C175" s="79">
        <v>159</v>
      </c>
      <c r="D175" s="110"/>
      <c r="E175" s="111"/>
      <c r="F175" s="111"/>
      <c r="G175" s="111"/>
      <c r="H175" s="112">
        <f t="shared" si="31"/>
        <v>0</v>
      </c>
      <c r="I175" s="111"/>
      <c r="J175" s="111"/>
      <c r="K175" s="111"/>
      <c r="L175" s="111"/>
      <c r="M175" s="112">
        <f t="shared" si="32"/>
        <v>0</v>
      </c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72">
        <f t="shared" si="33"/>
        <v>0</v>
      </c>
      <c r="Y175" s="71">
        <f t="shared" si="28"/>
        <v>0</v>
      </c>
      <c r="Z175" s="11">
        <v>0</v>
      </c>
      <c r="AA175" s="11">
        <v>0</v>
      </c>
      <c r="AB175" s="11">
        <v>0</v>
      </c>
      <c r="AC175" s="105">
        <f t="shared" si="29"/>
        <v>0</v>
      </c>
      <c r="AD175" s="14"/>
      <c r="AE175" s="96" t="e">
        <f t="shared" si="30"/>
        <v>#DIV/0!</v>
      </c>
      <c r="AF175" s="15" t="e">
        <f t="shared" si="34"/>
        <v>#DIV/0!</v>
      </c>
      <c r="AG175" s="15" t="e">
        <f t="shared" si="35"/>
        <v>#DIV/0!</v>
      </c>
      <c r="AH175" s="15" t="e">
        <f t="shared" si="36"/>
        <v>#DIV/0!</v>
      </c>
      <c r="AJ175" s="13"/>
      <c r="AK175" s="60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2"/>
      <c r="BF175" s="62"/>
      <c r="BG175" s="63"/>
      <c r="BH175" s="63"/>
      <c r="BI175" s="63"/>
      <c r="BJ175" s="13"/>
    </row>
    <row r="176" spans="1:62" s="9" customFormat="1" ht="14.25" customHeight="1">
      <c r="A176" s="9">
        <v>160</v>
      </c>
      <c r="B176" s="82"/>
      <c r="C176" s="80">
        <v>160</v>
      </c>
      <c r="D176" s="110"/>
      <c r="E176" s="111"/>
      <c r="F176" s="111"/>
      <c r="G176" s="111"/>
      <c r="H176" s="112">
        <f t="shared" si="31"/>
        <v>0</v>
      </c>
      <c r="I176" s="111"/>
      <c r="J176" s="111"/>
      <c r="K176" s="111"/>
      <c r="L176" s="111"/>
      <c r="M176" s="112">
        <f t="shared" si="32"/>
        <v>0</v>
      </c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72">
        <f t="shared" si="33"/>
        <v>0</v>
      </c>
      <c r="Y176" s="71">
        <f t="shared" si="28"/>
        <v>0</v>
      </c>
      <c r="Z176" s="11">
        <v>0</v>
      </c>
      <c r="AA176" s="11">
        <v>0</v>
      </c>
      <c r="AB176" s="11">
        <v>0</v>
      </c>
      <c r="AC176" s="105">
        <f t="shared" si="29"/>
        <v>0</v>
      </c>
      <c r="AD176" s="14"/>
      <c r="AE176" s="96" t="e">
        <f t="shared" si="30"/>
        <v>#DIV/0!</v>
      </c>
      <c r="AF176" s="15" t="e">
        <f t="shared" si="34"/>
        <v>#DIV/0!</v>
      </c>
      <c r="AG176" s="15" t="e">
        <f t="shared" si="35"/>
        <v>#DIV/0!</v>
      </c>
      <c r="AH176" s="15" t="e">
        <f t="shared" si="36"/>
        <v>#DIV/0!</v>
      </c>
      <c r="AJ176" s="13"/>
      <c r="AK176" s="60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2"/>
      <c r="BF176" s="62"/>
      <c r="BG176" s="63"/>
      <c r="BH176" s="63"/>
      <c r="BI176" s="63"/>
      <c r="BJ176" s="13"/>
    </row>
    <row r="177" spans="1:62" s="9" customFormat="1" ht="14.25" customHeight="1">
      <c r="A177" s="9">
        <v>161</v>
      </c>
      <c r="B177" s="82"/>
      <c r="C177" s="79">
        <v>161</v>
      </c>
      <c r="D177" s="110"/>
      <c r="E177" s="111"/>
      <c r="F177" s="111"/>
      <c r="G177" s="111"/>
      <c r="H177" s="112">
        <f t="shared" si="31"/>
        <v>0</v>
      </c>
      <c r="I177" s="111"/>
      <c r="J177" s="111"/>
      <c r="K177" s="111"/>
      <c r="L177" s="111"/>
      <c r="M177" s="112">
        <f t="shared" si="32"/>
        <v>0</v>
      </c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72">
        <f t="shared" si="33"/>
        <v>0</v>
      </c>
      <c r="Y177" s="71">
        <f t="shared" si="28"/>
        <v>0</v>
      </c>
      <c r="Z177" s="11">
        <v>0</v>
      </c>
      <c r="AA177" s="11">
        <v>0</v>
      </c>
      <c r="AB177" s="11">
        <v>0</v>
      </c>
      <c r="AC177" s="105">
        <f t="shared" si="29"/>
        <v>0</v>
      </c>
      <c r="AD177" s="14"/>
      <c r="AE177" s="96" t="e">
        <f t="shared" si="30"/>
        <v>#DIV/0!</v>
      </c>
      <c r="AF177" s="15" t="e">
        <f t="shared" si="34"/>
        <v>#DIV/0!</v>
      </c>
      <c r="AG177" s="15" t="e">
        <f t="shared" si="35"/>
        <v>#DIV/0!</v>
      </c>
      <c r="AH177" s="15" t="e">
        <f t="shared" si="36"/>
        <v>#DIV/0!</v>
      </c>
      <c r="AJ177" s="13"/>
      <c r="AK177" s="60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2"/>
      <c r="BF177" s="62"/>
      <c r="BG177" s="63"/>
      <c r="BH177" s="63"/>
      <c r="BI177" s="63"/>
      <c r="BJ177" s="13"/>
    </row>
    <row r="178" spans="1:62" s="9" customFormat="1" ht="14.25" customHeight="1">
      <c r="A178" s="9">
        <v>162</v>
      </c>
      <c r="B178" s="82"/>
      <c r="C178" s="80">
        <v>162</v>
      </c>
      <c r="D178" s="110"/>
      <c r="E178" s="111"/>
      <c r="F178" s="111"/>
      <c r="G178" s="111"/>
      <c r="H178" s="112">
        <f t="shared" si="31"/>
        <v>0</v>
      </c>
      <c r="I178" s="111"/>
      <c r="J178" s="111"/>
      <c r="K178" s="111"/>
      <c r="L178" s="111"/>
      <c r="M178" s="112">
        <f t="shared" si="32"/>
        <v>0</v>
      </c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72">
        <f t="shared" si="33"/>
        <v>0</v>
      </c>
      <c r="Y178" s="71">
        <f t="shared" si="28"/>
        <v>0</v>
      </c>
      <c r="Z178" s="11">
        <v>0</v>
      </c>
      <c r="AA178" s="11">
        <v>0</v>
      </c>
      <c r="AB178" s="11">
        <v>0</v>
      </c>
      <c r="AC178" s="105">
        <f t="shared" si="29"/>
        <v>0</v>
      </c>
      <c r="AD178" s="14"/>
      <c r="AE178" s="96" t="e">
        <f t="shared" si="30"/>
        <v>#DIV/0!</v>
      </c>
      <c r="AF178" s="15" t="e">
        <f t="shared" si="34"/>
        <v>#DIV/0!</v>
      </c>
      <c r="AG178" s="15" t="e">
        <f t="shared" si="35"/>
        <v>#DIV/0!</v>
      </c>
      <c r="AH178" s="15" t="e">
        <f t="shared" si="36"/>
        <v>#DIV/0!</v>
      </c>
      <c r="AJ178" s="13"/>
      <c r="AK178" s="60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2"/>
      <c r="BF178" s="62"/>
      <c r="BG178" s="63"/>
      <c r="BH178" s="63"/>
      <c r="BI178" s="63"/>
      <c r="BJ178" s="13"/>
    </row>
    <row r="179" spans="1:62" s="9" customFormat="1" ht="14.25" customHeight="1">
      <c r="A179" s="9">
        <v>163</v>
      </c>
      <c r="B179" s="82"/>
      <c r="C179" s="79">
        <v>163</v>
      </c>
      <c r="D179" s="110"/>
      <c r="E179" s="111"/>
      <c r="F179" s="111"/>
      <c r="G179" s="111"/>
      <c r="H179" s="112">
        <f t="shared" si="31"/>
        <v>0</v>
      </c>
      <c r="I179" s="111"/>
      <c r="J179" s="111"/>
      <c r="K179" s="111"/>
      <c r="L179" s="111"/>
      <c r="M179" s="112">
        <f t="shared" si="32"/>
        <v>0</v>
      </c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72">
        <f t="shared" si="33"/>
        <v>0</v>
      </c>
      <c r="Y179" s="71">
        <f t="shared" si="28"/>
        <v>0</v>
      </c>
      <c r="Z179" s="11">
        <v>0</v>
      </c>
      <c r="AA179" s="11">
        <v>0</v>
      </c>
      <c r="AB179" s="11">
        <v>0</v>
      </c>
      <c r="AC179" s="105">
        <f t="shared" si="29"/>
        <v>0</v>
      </c>
      <c r="AD179" s="14"/>
      <c r="AE179" s="96" t="e">
        <f t="shared" si="30"/>
        <v>#DIV/0!</v>
      </c>
      <c r="AF179" s="15" t="e">
        <f t="shared" si="34"/>
        <v>#DIV/0!</v>
      </c>
      <c r="AG179" s="15" t="e">
        <f t="shared" si="35"/>
        <v>#DIV/0!</v>
      </c>
      <c r="AH179" s="15" t="e">
        <f t="shared" si="36"/>
        <v>#DIV/0!</v>
      </c>
      <c r="AJ179" s="13"/>
      <c r="AK179" s="60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2"/>
      <c r="BF179" s="62"/>
      <c r="BG179" s="63"/>
      <c r="BH179" s="63"/>
      <c r="BI179" s="63"/>
      <c r="BJ179" s="13"/>
    </row>
    <row r="180" spans="1:62" s="9" customFormat="1" ht="14.25" customHeight="1">
      <c r="A180" s="9">
        <v>164</v>
      </c>
      <c r="B180" s="82"/>
      <c r="C180" s="80">
        <v>164</v>
      </c>
      <c r="D180" s="110"/>
      <c r="E180" s="111"/>
      <c r="F180" s="111"/>
      <c r="G180" s="111"/>
      <c r="H180" s="112">
        <f t="shared" si="31"/>
        <v>0</v>
      </c>
      <c r="I180" s="111"/>
      <c r="J180" s="111"/>
      <c r="K180" s="111"/>
      <c r="L180" s="111"/>
      <c r="M180" s="112">
        <f t="shared" si="32"/>
        <v>0</v>
      </c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72">
        <f t="shared" si="33"/>
        <v>0</v>
      </c>
      <c r="Y180" s="71">
        <f t="shared" si="28"/>
        <v>0</v>
      </c>
      <c r="Z180" s="11">
        <v>0</v>
      </c>
      <c r="AA180" s="11">
        <v>0</v>
      </c>
      <c r="AB180" s="11">
        <v>0</v>
      </c>
      <c r="AC180" s="105">
        <f t="shared" si="29"/>
        <v>0</v>
      </c>
      <c r="AD180" s="14"/>
      <c r="AE180" s="96" t="e">
        <f t="shared" si="30"/>
        <v>#DIV/0!</v>
      </c>
      <c r="AF180" s="15" t="e">
        <f t="shared" si="34"/>
        <v>#DIV/0!</v>
      </c>
      <c r="AG180" s="15" t="e">
        <f t="shared" si="35"/>
        <v>#DIV/0!</v>
      </c>
      <c r="AH180" s="15" t="e">
        <f t="shared" si="36"/>
        <v>#DIV/0!</v>
      </c>
      <c r="AJ180" s="13"/>
      <c r="AK180" s="60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2"/>
      <c r="BF180" s="62"/>
      <c r="BG180" s="63"/>
      <c r="BH180" s="63"/>
      <c r="BI180" s="63"/>
      <c r="BJ180" s="13"/>
    </row>
    <row r="181" spans="1:62" s="9" customFormat="1" ht="14.25" customHeight="1">
      <c r="A181" s="9">
        <v>165</v>
      </c>
      <c r="B181" s="82"/>
      <c r="C181" s="79">
        <v>165</v>
      </c>
      <c r="D181" s="110"/>
      <c r="E181" s="111"/>
      <c r="F181" s="111"/>
      <c r="G181" s="111"/>
      <c r="H181" s="112">
        <f t="shared" si="31"/>
        <v>0</v>
      </c>
      <c r="I181" s="111"/>
      <c r="J181" s="111"/>
      <c r="K181" s="111"/>
      <c r="L181" s="111"/>
      <c r="M181" s="112">
        <f t="shared" si="32"/>
        <v>0</v>
      </c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72">
        <f t="shared" si="33"/>
        <v>0</v>
      </c>
      <c r="Y181" s="71">
        <f t="shared" si="28"/>
        <v>0</v>
      </c>
      <c r="Z181" s="11">
        <v>0</v>
      </c>
      <c r="AA181" s="11">
        <v>0</v>
      </c>
      <c r="AB181" s="11">
        <v>0</v>
      </c>
      <c r="AC181" s="105">
        <f t="shared" si="29"/>
        <v>0</v>
      </c>
      <c r="AD181" s="14"/>
      <c r="AE181" s="96" t="e">
        <f t="shared" si="30"/>
        <v>#DIV/0!</v>
      </c>
      <c r="AF181" s="15" t="e">
        <f t="shared" si="34"/>
        <v>#DIV/0!</v>
      </c>
      <c r="AG181" s="15" t="e">
        <f t="shared" si="35"/>
        <v>#DIV/0!</v>
      </c>
      <c r="AH181" s="15" t="e">
        <f t="shared" si="36"/>
        <v>#DIV/0!</v>
      </c>
      <c r="AJ181" s="13"/>
      <c r="AK181" s="60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2"/>
      <c r="BF181" s="62"/>
      <c r="BG181" s="63"/>
      <c r="BH181" s="63"/>
      <c r="BI181" s="63"/>
      <c r="BJ181" s="13"/>
    </row>
    <row r="182" spans="1:62" s="9" customFormat="1" ht="14.25" customHeight="1">
      <c r="A182" s="9">
        <v>166</v>
      </c>
      <c r="B182" s="82"/>
      <c r="C182" s="80">
        <v>166</v>
      </c>
      <c r="D182" s="110"/>
      <c r="E182" s="111"/>
      <c r="F182" s="111"/>
      <c r="G182" s="111"/>
      <c r="H182" s="112">
        <f t="shared" si="31"/>
        <v>0</v>
      </c>
      <c r="I182" s="111"/>
      <c r="J182" s="111"/>
      <c r="K182" s="111"/>
      <c r="L182" s="111"/>
      <c r="M182" s="112">
        <f t="shared" si="32"/>
        <v>0</v>
      </c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72">
        <f t="shared" si="33"/>
        <v>0</v>
      </c>
      <c r="Y182" s="71">
        <f t="shared" si="28"/>
        <v>0</v>
      </c>
      <c r="Z182" s="11">
        <v>0</v>
      </c>
      <c r="AA182" s="11">
        <v>0</v>
      </c>
      <c r="AB182" s="11">
        <v>0</v>
      </c>
      <c r="AC182" s="105">
        <f t="shared" si="29"/>
        <v>0</v>
      </c>
      <c r="AD182" s="14"/>
      <c r="AE182" s="96" t="e">
        <f t="shared" si="30"/>
        <v>#DIV/0!</v>
      </c>
      <c r="AF182" s="15" t="e">
        <f t="shared" si="34"/>
        <v>#DIV/0!</v>
      </c>
      <c r="AG182" s="15" t="e">
        <f t="shared" si="35"/>
        <v>#DIV/0!</v>
      </c>
      <c r="AH182" s="15" t="e">
        <f t="shared" si="36"/>
        <v>#DIV/0!</v>
      </c>
      <c r="AJ182" s="13"/>
      <c r="AK182" s="60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2"/>
      <c r="BF182" s="62"/>
      <c r="BG182" s="63"/>
      <c r="BH182" s="63"/>
      <c r="BI182" s="63"/>
      <c r="BJ182" s="13"/>
    </row>
    <row r="183" spans="1:62" s="9" customFormat="1" ht="14.25" customHeight="1">
      <c r="A183" s="9">
        <v>167</v>
      </c>
      <c r="B183" s="82"/>
      <c r="C183" s="79">
        <v>167</v>
      </c>
      <c r="D183" s="110"/>
      <c r="E183" s="111"/>
      <c r="F183" s="111"/>
      <c r="G183" s="111"/>
      <c r="H183" s="112">
        <f t="shared" si="31"/>
        <v>0</v>
      </c>
      <c r="I183" s="111"/>
      <c r="J183" s="111"/>
      <c r="K183" s="111"/>
      <c r="L183" s="111"/>
      <c r="M183" s="112">
        <f t="shared" si="32"/>
        <v>0</v>
      </c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72">
        <f t="shared" si="33"/>
        <v>0</v>
      </c>
      <c r="Y183" s="71">
        <f t="shared" si="28"/>
        <v>0</v>
      </c>
      <c r="Z183" s="11">
        <v>0</v>
      </c>
      <c r="AA183" s="11">
        <v>0</v>
      </c>
      <c r="AB183" s="11">
        <v>0</v>
      </c>
      <c r="AC183" s="105">
        <f t="shared" si="29"/>
        <v>0</v>
      </c>
      <c r="AD183" s="14"/>
      <c r="AE183" s="96" t="e">
        <f t="shared" si="30"/>
        <v>#DIV/0!</v>
      </c>
      <c r="AF183" s="15" t="e">
        <f t="shared" si="34"/>
        <v>#DIV/0!</v>
      </c>
      <c r="AG183" s="15" t="e">
        <f t="shared" si="35"/>
        <v>#DIV/0!</v>
      </c>
      <c r="AH183" s="15" t="e">
        <f t="shared" si="36"/>
        <v>#DIV/0!</v>
      </c>
      <c r="AJ183" s="13"/>
      <c r="AK183" s="60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2"/>
      <c r="BF183" s="62"/>
      <c r="BG183" s="63"/>
      <c r="BH183" s="63"/>
      <c r="BI183" s="63"/>
      <c r="BJ183" s="13"/>
    </row>
    <row r="184" spans="1:62" s="9" customFormat="1" ht="14.25" customHeight="1">
      <c r="A184" s="9">
        <v>168</v>
      </c>
      <c r="B184" s="82"/>
      <c r="C184" s="80">
        <v>168</v>
      </c>
      <c r="D184" s="110"/>
      <c r="E184" s="111"/>
      <c r="F184" s="111"/>
      <c r="G184" s="111"/>
      <c r="H184" s="112">
        <f t="shared" si="31"/>
        <v>0</v>
      </c>
      <c r="I184" s="111"/>
      <c r="J184" s="111"/>
      <c r="K184" s="111"/>
      <c r="L184" s="111"/>
      <c r="M184" s="112">
        <f t="shared" si="32"/>
        <v>0</v>
      </c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72">
        <f t="shared" si="33"/>
        <v>0</v>
      </c>
      <c r="Y184" s="71">
        <f t="shared" si="28"/>
        <v>0</v>
      </c>
      <c r="Z184" s="11">
        <v>0</v>
      </c>
      <c r="AA184" s="11">
        <v>0</v>
      </c>
      <c r="AB184" s="11">
        <v>0</v>
      </c>
      <c r="AC184" s="105">
        <f t="shared" si="29"/>
        <v>0</v>
      </c>
      <c r="AD184" s="14"/>
      <c r="AE184" s="96" t="e">
        <f t="shared" si="30"/>
        <v>#DIV/0!</v>
      </c>
      <c r="AF184" s="15" t="e">
        <f t="shared" si="34"/>
        <v>#DIV/0!</v>
      </c>
      <c r="AG184" s="15" t="e">
        <f t="shared" si="35"/>
        <v>#DIV/0!</v>
      </c>
      <c r="AH184" s="15" t="e">
        <f t="shared" si="36"/>
        <v>#DIV/0!</v>
      </c>
      <c r="AJ184" s="13"/>
      <c r="AK184" s="60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2"/>
      <c r="BF184" s="62"/>
      <c r="BG184" s="63"/>
      <c r="BH184" s="63"/>
      <c r="BI184" s="63"/>
      <c r="BJ184" s="13"/>
    </row>
    <row r="185" spans="1:62" s="9" customFormat="1" ht="14.25" customHeight="1">
      <c r="A185" s="9">
        <v>169</v>
      </c>
      <c r="B185" s="82"/>
      <c r="C185" s="79">
        <v>169</v>
      </c>
      <c r="D185" s="110"/>
      <c r="E185" s="111"/>
      <c r="F185" s="111"/>
      <c r="G185" s="111"/>
      <c r="H185" s="112">
        <f t="shared" si="31"/>
        <v>0</v>
      </c>
      <c r="I185" s="111"/>
      <c r="J185" s="111"/>
      <c r="K185" s="111"/>
      <c r="L185" s="111"/>
      <c r="M185" s="112">
        <f t="shared" si="32"/>
        <v>0</v>
      </c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72">
        <f t="shared" si="33"/>
        <v>0</v>
      </c>
      <c r="Y185" s="71">
        <f t="shared" si="28"/>
        <v>0</v>
      </c>
      <c r="Z185" s="11">
        <v>0</v>
      </c>
      <c r="AA185" s="11">
        <v>0</v>
      </c>
      <c r="AB185" s="11">
        <v>0</v>
      </c>
      <c r="AC185" s="105">
        <f t="shared" si="29"/>
        <v>0</v>
      </c>
      <c r="AD185" s="14"/>
      <c r="AE185" s="96" t="e">
        <f t="shared" si="30"/>
        <v>#DIV/0!</v>
      </c>
      <c r="AF185" s="15" t="e">
        <f t="shared" si="34"/>
        <v>#DIV/0!</v>
      </c>
      <c r="AG185" s="15" t="e">
        <f t="shared" si="35"/>
        <v>#DIV/0!</v>
      </c>
      <c r="AH185" s="15" t="e">
        <f t="shared" si="36"/>
        <v>#DIV/0!</v>
      </c>
      <c r="AJ185" s="13"/>
      <c r="AK185" s="60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2"/>
      <c r="BF185" s="62"/>
      <c r="BG185" s="63"/>
      <c r="BH185" s="63"/>
      <c r="BI185" s="63"/>
      <c r="BJ185" s="13"/>
    </row>
    <row r="186" spans="1:62" s="9" customFormat="1" ht="14.25" customHeight="1">
      <c r="A186" s="9">
        <v>170</v>
      </c>
      <c r="B186" s="82"/>
      <c r="C186" s="80">
        <v>170</v>
      </c>
      <c r="D186" s="110"/>
      <c r="E186" s="111"/>
      <c r="F186" s="111"/>
      <c r="G186" s="111"/>
      <c r="H186" s="112">
        <f t="shared" si="31"/>
        <v>0</v>
      </c>
      <c r="I186" s="111"/>
      <c r="J186" s="111"/>
      <c r="K186" s="111"/>
      <c r="L186" s="111"/>
      <c r="M186" s="112">
        <f t="shared" si="32"/>
        <v>0</v>
      </c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72">
        <f t="shared" si="33"/>
        <v>0</v>
      </c>
      <c r="Y186" s="71">
        <f t="shared" si="28"/>
        <v>0</v>
      </c>
      <c r="Z186" s="11">
        <v>0</v>
      </c>
      <c r="AA186" s="11">
        <v>0</v>
      </c>
      <c r="AB186" s="11">
        <v>0</v>
      </c>
      <c r="AC186" s="105">
        <f t="shared" si="29"/>
        <v>0</v>
      </c>
      <c r="AD186" s="14"/>
      <c r="AE186" s="96" t="e">
        <f t="shared" si="30"/>
        <v>#DIV/0!</v>
      </c>
      <c r="AF186" s="15" t="e">
        <f t="shared" si="34"/>
        <v>#DIV/0!</v>
      </c>
      <c r="AG186" s="15" t="e">
        <f t="shared" si="35"/>
        <v>#DIV/0!</v>
      </c>
      <c r="AH186" s="15" t="e">
        <f t="shared" si="36"/>
        <v>#DIV/0!</v>
      </c>
      <c r="AJ186" s="13"/>
      <c r="AK186" s="60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2"/>
      <c r="BF186" s="62"/>
      <c r="BG186" s="63"/>
      <c r="BH186" s="63"/>
      <c r="BI186" s="63"/>
      <c r="BJ186" s="13"/>
    </row>
    <row r="187" spans="1:62" s="9" customFormat="1" ht="14.25" customHeight="1">
      <c r="A187" s="9">
        <v>171</v>
      </c>
      <c r="B187" s="82"/>
      <c r="C187" s="79">
        <v>171</v>
      </c>
      <c r="D187" s="110"/>
      <c r="E187" s="111"/>
      <c r="F187" s="111"/>
      <c r="G187" s="111"/>
      <c r="H187" s="112">
        <f t="shared" si="31"/>
        <v>0</v>
      </c>
      <c r="I187" s="111"/>
      <c r="J187" s="111"/>
      <c r="K187" s="111"/>
      <c r="L187" s="111"/>
      <c r="M187" s="112">
        <f t="shared" si="32"/>
        <v>0</v>
      </c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72">
        <f t="shared" si="33"/>
        <v>0</v>
      </c>
      <c r="Y187" s="71">
        <f t="shared" si="28"/>
        <v>0</v>
      </c>
      <c r="Z187" s="11">
        <v>0</v>
      </c>
      <c r="AA187" s="11">
        <v>0</v>
      </c>
      <c r="AB187" s="11">
        <v>0</v>
      </c>
      <c r="AC187" s="105">
        <f t="shared" si="29"/>
        <v>0</v>
      </c>
      <c r="AD187" s="14"/>
      <c r="AE187" s="96" t="e">
        <f t="shared" si="30"/>
        <v>#DIV/0!</v>
      </c>
      <c r="AF187" s="15" t="e">
        <f t="shared" si="34"/>
        <v>#DIV/0!</v>
      </c>
      <c r="AG187" s="15" t="e">
        <f t="shared" si="35"/>
        <v>#DIV/0!</v>
      </c>
      <c r="AH187" s="15" t="e">
        <f t="shared" si="36"/>
        <v>#DIV/0!</v>
      </c>
      <c r="AJ187" s="13"/>
      <c r="AK187" s="60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2"/>
      <c r="BF187" s="62"/>
      <c r="BG187" s="63"/>
      <c r="BH187" s="63"/>
      <c r="BI187" s="63"/>
      <c r="BJ187" s="13"/>
    </row>
    <row r="188" spans="1:62" s="9" customFormat="1" ht="14.25" customHeight="1">
      <c r="A188" s="9">
        <v>172</v>
      </c>
      <c r="B188" s="82"/>
      <c r="C188" s="80">
        <v>172</v>
      </c>
      <c r="D188" s="110"/>
      <c r="E188" s="111"/>
      <c r="F188" s="111"/>
      <c r="G188" s="111"/>
      <c r="H188" s="112">
        <f t="shared" si="31"/>
        <v>0</v>
      </c>
      <c r="I188" s="111"/>
      <c r="J188" s="111"/>
      <c r="K188" s="111"/>
      <c r="L188" s="111"/>
      <c r="M188" s="112">
        <f t="shared" si="32"/>
        <v>0</v>
      </c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72">
        <f t="shared" si="33"/>
        <v>0</v>
      </c>
      <c r="Y188" s="71">
        <f t="shared" si="28"/>
        <v>0</v>
      </c>
      <c r="Z188" s="11">
        <v>0</v>
      </c>
      <c r="AA188" s="11">
        <v>0</v>
      </c>
      <c r="AB188" s="11">
        <v>0</v>
      </c>
      <c r="AC188" s="105">
        <f t="shared" si="29"/>
        <v>0</v>
      </c>
      <c r="AD188" s="14"/>
      <c r="AE188" s="96" t="e">
        <f t="shared" si="30"/>
        <v>#DIV/0!</v>
      </c>
      <c r="AF188" s="15" t="e">
        <f t="shared" si="34"/>
        <v>#DIV/0!</v>
      </c>
      <c r="AG188" s="15" t="e">
        <f t="shared" si="35"/>
        <v>#DIV/0!</v>
      </c>
      <c r="AH188" s="15" t="e">
        <f t="shared" si="36"/>
        <v>#DIV/0!</v>
      </c>
      <c r="AJ188" s="13"/>
      <c r="AK188" s="60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2"/>
      <c r="BF188" s="62"/>
      <c r="BG188" s="63"/>
      <c r="BH188" s="63"/>
      <c r="BI188" s="63"/>
      <c r="BJ188" s="13"/>
    </row>
    <row r="189" spans="1:62" s="9" customFormat="1" ht="14.25" customHeight="1">
      <c r="A189" s="9">
        <v>173</v>
      </c>
      <c r="B189" s="82"/>
      <c r="C189" s="79">
        <v>173</v>
      </c>
      <c r="D189" s="110"/>
      <c r="E189" s="111"/>
      <c r="F189" s="111"/>
      <c r="G189" s="111"/>
      <c r="H189" s="112">
        <f t="shared" si="31"/>
        <v>0</v>
      </c>
      <c r="I189" s="111"/>
      <c r="J189" s="111"/>
      <c r="K189" s="111"/>
      <c r="L189" s="111"/>
      <c r="M189" s="112">
        <f t="shared" si="32"/>
        <v>0</v>
      </c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72">
        <f t="shared" si="33"/>
        <v>0</v>
      </c>
      <c r="Y189" s="71">
        <f t="shared" si="28"/>
        <v>0</v>
      </c>
      <c r="Z189" s="11">
        <v>0</v>
      </c>
      <c r="AA189" s="11">
        <v>0</v>
      </c>
      <c r="AB189" s="11">
        <v>0</v>
      </c>
      <c r="AC189" s="105">
        <f t="shared" si="29"/>
        <v>0</v>
      </c>
      <c r="AD189" s="14"/>
      <c r="AE189" s="96" t="e">
        <f t="shared" si="30"/>
        <v>#DIV/0!</v>
      </c>
      <c r="AF189" s="15" t="e">
        <f t="shared" si="34"/>
        <v>#DIV/0!</v>
      </c>
      <c r="AG189" s="15" t="e">
        <f t="shared" si="35"/>
        <v>#DIV/0!</v>
      </c>
      <c r="AH189" s="15" t="e">
        <f t="shared" si="36"/>
        <v>#DIV/0!</v>
      </c>
      <c r="AJ189" s="13"/>
      <c r="AK189" s="60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2"/>
      <c r="BF189" s="62"/>
      <c r="BG189" s="63"/>
      <c r="BH189" s="63"/>
      <c r="BI189" s="63"/>
      <c r="BJ189" s="13"/>
    </row>
    <row r="190" spans="1:62" s="9" customFormat="1" ht="14.25" customHeight="1">
      <c r="A190" s="9">
        <v>174</v>
      </c>
      <c r="B190" s="82"/>
      <c r="C190" s="80">
        <v>174</v>
      </c>
      <c r="D190" s="110"/>
      <c r="E190" s="111"/>
      <c r="F190" s="111"/>
      <c r="G190" s="111"/>
      <c r="H190" s="112">
        <f t="shared" si="31"/>
        <v>0</v>
      </c>
      <c r="I190" s="111"/>
      <c r="J190" s="111"/>
      <c r="K190" s="111"/>
      <c r="L190" s="111"/>
      <c r="M190" s="112">
        <f t="shared" si="32"/>
        <v>0</v>
      </c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72">
        <f t="shared" si="33"/>
        <v>0</v>
      </c>
      <c r="Y190" s="71">
        <f t="shared" si="28"/>
        <v>0</v>
      </c>
      <c r="Z190" s="11">
        <v>0</v>
      </c>
      <c r="AA190" s="11">
        <v>0</v>
      </c>
      <c r="AB190" s="11">
        <v>0</v>
      </c>
      <c r="AC190" s="105">
        <f t="shared" si="29"/>
        <v>0</v>
      </c>
      <c r="AD190" s="14"/>
      <c r="AE190" s="96" t="e">
        <f t="shared" si="30"/>
        <v>#DIV/0!</v>
      </c>
      <c r="AF190" s="15" t="e">
        <f t="shared" si="34"/>
        <v>#DIV/0!</v>
      </c>
      <c r="AG190" s="15" t="e">
        <f t="shared" si="35"/>
        <v>#DIV/0!</v>
      </c>
      <c r="AH190" s="15" t="e">
        <f t="shared" si="36"/>
        <v>#DIV/0!</v>
      </c>
      <c r="AJ190" s="13"/>
      <c r="AK190" s="60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2"/>
      <c r="BF190" s="62"/>
      <c r="BG190" s="63"/>
      <c r="BH190" s="63"/>
      <c r="BI190" s="63"/>
      <c r="BJ190" s="13"/>
    </row>
    <row r="191" spans="1:62" s="9" customFormat="1" ht="14.25" customHeight="1">
      <c r="A191" s="9">
        <v>175</v>
      </c>
      <c r="B191" s="82"/>
      <c r="C191" s="79">
        <v>175</v>
      </c>
      <c r="D191" s="110"/>
      <c r="E191" s="111"/>
      <c r="F191" s="111"/>
      <c r="G191" s="111"/>
      <c r="H191" s="112">
        <f t="shared" si="31"/>
        <v>0</v>
      </c>
      <c r="I191" s="111"/>
      <c r="J191" s="111"/>
      <c r="K191" s="111"/>
      <c r="L191" s="111"/>
      <c r="M191" s="112">
        <f t="shared" si="32"/>
        <v>0</v>
      </c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72">
        <f t="shared" si="33"/>
        <v>0</v>
      </c>
      <c r="Y191" s="71">
        <f t="shared" si="28"/>
        <v>0</v>
      </c>
      <c r="Z191" s="11">
        <v>0</v>
      </c>
      <c r="AA191" s="11">
        <v>0</v>
      </c>
      <c r="AB191" s="11">
        <v>0</v>
      </c>
      <c r="AC191" s="105">
        <f t="shared" si="29"/>
        <v>0</v>
      </c>
      <c r="AD191" s="14"/>
      <c r="AE191" s="96" t="e">
        <f t="shared" si="30"/>
        <v>#DIV/0!</v>
      </c>
      <c r="AF191" s="15" t="e">
        <f t="shared" si="34"/>
        <v>#DIV/0!</v>
      </c>
      <c r="AG191" s="15" t="e">
        <f t="shared" si="35"/>
        <v>#DIV/0!</v>
      </c>
      <c r="AH191" s="15" t="e">
        <f t="shared" si="36"/>
        <v>#DIV/0!</v>
      </c>
      <c r="AJ191" s="13"/>
      <c r="AK191" s="60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2"/>
      <c r="BF191" s="62"/>
      <c r="BG191" s="63"/>
      <c r="BH191" s="63"/>
      <c r="BI191" s="63"/>
      <c r="BJ191" s="13"/>
    </row>
    <row r="192" spans="1:62" s="9" customFormat="1" ht="14.25" customHeight="1">
      <c r="A192" s="9">
        <v>176</v>
      </c>
      <c r="B192" s="82"/>
      <c r="C192" s="80">
        <v>176</v>
      </c>
      <c r="D192" s="110"/>
      <c r="E192" s="111"/>
      <c r="F192" s="111"/>
      <c r="G192" s="111"/>
      <c r="H192" s="112">
        <f t="shared" si="31"/>
        <v>0</v>
      </c>
      <c r="I192" s="111"/>
      <c r="J192" s="111"/>
      <c r="K192" s="111"/>
      <c r="L192" s="111"/>
      <c r="M192" s="112">
        <f t="shared" si="32"/>
        <v>0</v>
      </c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72">
        <f t="shared" si="33"/>
        <v>0</v>
      </c>
      <c r="Y192" s="71">
        <f t="shared" si="28"/>
        <v>0</v>
      </c>
      <c r="Z192" s="11">
        <v>0</v>
      </c>
      <c r="AA192" s="11">
        <v>0</v>
      </c>
      <c r="AB192" s="11">
        <v>0</v>
      </c>
      <c r="AC192" s="105">
        <f t="shared" si="29"/>
        <v>0</v>
      </c>
      <c r="AD192" s="14"/>
      <c r="AE192" s="96" t="e">
        <f t="shared" si="30"/>
        <v>#DIV/0!</v>
      </c>
      <c r="AF192" s="15" t="e">
        <f t="shared" si="34"/>
        <v>#DIV/0!</v>
      </c>
      <c r="AG192" s="15" t="e">
        <f t="shared" si="35"/>
        <v>#DIV/0!</v>
      </c>
      <c r="AH192" s="15" t="e">
        <f t="shared" si="36"/>
        <v>#DIV/0!</v>
      </c>
      <c r="AJ192" s="13"/>
      <c r="AK192" s="60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2"/>
      <c r="BF192" s="62"/>
      <c r="BG192" s="63"/>
      <c r="BH192" s="63"/>
      <c r="BI192" s="63"/>
      <c r="BJ192" s="13"/>
    </row>
    <row r="193" spans="1:62" s="9" customFormat="1" ht="14.25" customHeight="1">
      <c r="A193" s="9">
        <v>177</v>
      </c>
      <c r="B193" s="82"/>
      <c r="C193" s="79">
        <v>177</v>
      </c>
      <c r="D193" s="110"/>
      <c r="E193" s="111"/>
      <c r="F193" s="111"/>
      <c r="G193" s="111"/>
      <c r="H193" s="112">
        <f t="shared" si="31"/>
        <v>0</v>
      </c>
      <c r="I193" s="111"/>
      <c r="J193" s="111"/>
      <c r="K193" s="111"/>
      <c r="L193" s="111"/>
      <c r="M193" s="112">
        <f t="shared" si="32"/>
        <v>0</v>
      </c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72">
        <f t="shared" si="33"/>
        <v>0</v>
      </c>
      <c r="Y193" s="71">
        <f t="shared" si="28"/>
        <v>0</v>
      </c>
      <c r="Z193" s="11">
        <v>0</v>
      </c>
      <c r="AA193" s="11">
        <v>0</v>
      </c>
      <c r="AB193" s="11">
        <v>0</v>
      </c>
      <c r="AC193" s="105">
        <f t="shared" si="29"/>
        <v>0</v>
      </c>
      <c r="AD193" s="14"/>
      <c r="AE193" s="96" t="e">
        <f t="shared" si="30"/>
        <v>#DIV/0!</v>
      </c>
      <c r="AF193" s="15" t="e">
        <f t="shared" si="34"/>
        <v>#DIV/0!</v>
      </c>
      <c r="AG193" s="15" t="e">
        <f t="shared" si="35"/>
        <v>#DIV/0!</v>
      </c>
      <c r="AH193" s="15" t="e">
        <f t="shared" si="36"/>
        <v>#DIV/0!</v>
      </c>
      <c r="AJ193" s="13"/>
      <c r="AK193" s="60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2"/>
      <c r="BF193" s="62"/>
      <c r="BG193" s="63"/>
      <c r="BH193" s="63"/>
      <c r="BI193" s="63"/>
      <c r="BJ193" s="13"/>
    </row>
    <row r="194" spans="1:62" s="9" customFormat="1" ht="14.25" customHeight="1">
      <c r="A194" s="9">
        <v>178</v>
      </c>
      <c r="B194" s="82"/>
      <c r="C194" s="80">
        <v>178</v>
      </c>
      <c r="D194" s="110"/>
      <c r="E194" s="111"/>
      <c r="F194" s="111"/>
      <c r="G194" s="111"/>
      <c r="H194" s="112">
        <f t="shared" si="31"/>
        <v>0</v>
      </c>
      <c r="I194" s="111"/>
      <c r="J194" s="111"/>
      <c r="K194" s="111"/>
      <c r="L194" s="111"/>
      <c r="M194" s="112">
        <f t="shared" si="32"/>
        <v>0</v>
      </c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72">
        <f t="shared" si="33"/>
        <v>0</v>
      </c>
      <c r="Y194" s="71">
        <f t="shared" si="28"/>
        <v>0</v>
      </c>
      <c r="Z194" s="11">
        <v>0</v>
      </c>
      <c r="AA194" s="11">
        <v>0</v>
      </c>
      <c r="AB194" s="11">
        <v>0</v>
      </c>
      <c r="AC194" s="105">
        <f t="shared" si="29"/>
        <v>0</v>
      </c>
      <c r="AD194" s="14"/>
      <c r="AE194" s="96" t="e">
        <f t="shared" si="30"/>
        <v>#DIV/0!</v>
      </c>
      <c r="AF194" s="15" t="e">
        <f t="shared" si="34"/>
        <v>#DIV/0!</v>
      </c>
      <c r="AG194" s="15" t="e">
        <f t="shared" si="35"/>
        <v>#DIV/0!</v>
      </c>
      <c r="AH194" s="15" t="e">
        <f t="shared" si="36"/>
        <v>#DIV/0!</v>
      </c>
      <c r="AJ194" s="13"/>
      <c r="AK194" s="60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2"/>
      <c r="BF194" s="62"/>
      <c r="BG194" s="63"/>
      <c r="BH194" s="63"/>
      <c r="BI194" s="63"/>
      <c r="BJ194" s="13"/>
    </row>
    <row r="195" spans="1:62" s="9" customFormat="1" ht="14.25" customHeight="1">
      <c r="A195" s="9">
        <v>179</v>
      </c>
      <c r="B195" s="82"/>
      <c r="C195" s="79">
        <v>179</v>
      </c>
      <c r="D195" s="110"/>
      <c r="E195" s="111"/>
      <c r="F195" s="111"/>
      <c r="G195" s="111"/>
      <c r="H195" s="112">
        <f t="shared" si="31"/>
        <v>0</v>
      </c>
      <c r="I195" s="111"/>
      <c r="J195" s="111"/>
      <c r="K195" s="111"/>
      <c r="L195" s="111"/>
      <c r="M195" s="112">
        <f t="shared" si="32"/>
        <v>0</v>
      </c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72">
        <f t="shared" si="33"/>
        <v>0</v>
      </c>
      <c r="Y195" s="71">
        <f t="shared" si="28"/>
        <v>0</v>
      </c>
      <c r="Z195" s="11">
        <v>0</v>
      </c>
      <c r="AA195" s="11">
        <v>0</v>
      </c>
      <c r="AB195" s="11">
        <v>0</v>
      </c>
      <c r="AC195" s="105">
        <f t="shared" si="29"/>
        <v>0</v>
      </c>
      <c r="AD195" s="14"/>
      <c r="AE195" s="96" t="e">
        <f t="shared" si="30"/>
        <v>#DIV/0!</v>
      </c>
      <c r="AF195" s="15" t="e">
        <f t="shared" si="34"/>
        <v>#DIV/0!</v>
      </c>
      <c r="AG195" s="15" t="e">
        <f t="shared" si="35"/>
        <v>#DIV/0!</v>
      </c>
      <c r="AH195" s="15" t="e">
        <f t="shared" si="36"/>
        <v>#DIV/0!</v>
      </c>
      <c r="AJ195" s="13"/>
      <c r="AK195" s="60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2"/>
      <c r="BF195" s="62"/>
      <c r="BG195" s="63"/>
      <c r="BH195" s="63"/>
      <c r="BI195" s="63"/>
      <c r="BJ195" s="13"/>
    </row>
    <row r="196" spans="1:62" s="9" customFormat="1" ht="14.25" customHeight="1">
      <c r="A196" s="9">
        <v>180</v>
      </c>
      <c r="B196" s="82"/>
      <c r="C196" s="80">
        <v>180</v>
      </c>
      <c r="D196" s="110"/>
      <c r="E196" s="111"/>
      <c r="F196" s="111"/>
      <c r="G196" s="111"/>
      <c r="H196" s="112">
        <f t="shared" si="31"/>
        <v>0</v>
      </c>
      <c r="I196" s="111"/>
      <c r="J196" s="111"/>
      <c r="K196" s="111"/>
      <c r="L196" s="111"/>
      <c r="M196" s="112">
        <f t="shared" si="32"/>
        <v>0</v>
      </c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72">
        <f t="shared" si="33"/>
        <v>0</v>
      </c>
      <c r="Y196" s="71">
        <f t="shared" si="28"/>
        <v>0</v>
      </c>
      <c r="Z196" s="11">
        <v>0</v>
      </c>
      <c r="AA196" s="11">
        <v>0</v>
      </c>
      <c r="AB196" s="11">
        <v>0</v>
      </c>
      <c r="AC196" s="105">
        <f t="shared" si="29"/>
        <v>0</v>
      </c>
      <c r="AD196" s="14"/>
      <c r="AE196" s="96" t="e">
        <f t="shared" si="30"/>
        <v>#DIV/0!</v>
      </c>
      <c r="AF196" s="15" t="e">
        <f t="shared" si="34"/>
        <v>#DIV/0!</v>
      </c>
      <c r="AG196" s="15" t="e">
        <f t="shared" si="35"/>
        <v>#DIV/0!</v>
      </c>
      <c r="AH196" s="15" t="e">
        <f t="shared" si="36"/>
        <v>#DIV/0!</v>
      </c>
      <c r="AJ196" s="13"/>
      <c r="AK196" s="60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2"/>
      <c r="BF196" s="62"/>
      <c r="BG196" s="63"/>
      <c r="BH196" s="63"/>
      <c r="BI196" s="63"/>
      <c r="BJ196" s="13"/>
    </row>
    <row r="197" spans="1:62" s="9" customFormat="1" ht="14.25" customHeight="1">
      <c r="A197" s="9">
        <v>181</v>
      </c>
      <c r="B197" s="82"/>
      <c r="C197" s="79">
        <v>181</v>
      </c>
      <c r="D197" s="110"/>
      <c r="E197" s="111"/>
      <c r="F197" s="111"/>
      <c r="G197" s="111"/>
      <c r="H197" s="112">
        <f t="shared" si="31"/>
        <v>0</v>
      </c>
      <c r="I197" s="111"/>
      <c r="J197" s="111"/>
      <c r="K197" s="111"/>
      <c r="L197" s="111"/>
      <c r="M197" s="112">
        <f t="shared" si="32"/>
        <v>0</v>
      </c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72">
        <f t="shared" si="33"/>
        <v>0</v>
      </c>
      <c r="Y197" s="71">
        <f t="shared" si="28"/>
        <v>0</v>
      </c>
      <c r="Z197" s="11">
        <v>0</v>
      </c>
      <c r="AA197" s="11">
        <v>0</v>
      </c>
      <c r="AB197" s="11">
        <v>0</v>
      </c>
      <c r="AC197" s="105">
        <f t="shared" si="29"/>
        <v>0</v>
      </c>
      <c r="AD197" s="14"/>
      <c r="AE197" s="96" t="e">
        <f t="shared" si="30"/>
        <v>#DIV/0!</v>
      </c>
      <c r="AF197" s="15" t="e">
        <f t="shared" si="34"/>
        <v>#DIV/0!</v>
      </c>
      <c r="AG197" s="15" t="e">
        <f t="shared" si="35"/>
        <v>#DIV/0!</v>
      </c>
      <c r="AH197" s="15" t="e">
        <f t="shared" si="36"/>
        <v>#DIV/0!</v>
      </c>
      <c r="AJ197" s="13"/>
      <c r="AK197" s="60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2"/>
      <c r="BF197" s="62"/>
      <c r="BG197" s="63"/>
      <c r="BH197" s="63"/>
      <c r="BI197" s="63"/>
      <c r="BJ197" s="13"/>
    </row>
    <row r="198" spans="1:62" s="9" customFormat="1" ht="14.25" customHeight="1">
      <c r="A198" s="9">
        <v>182</v>
      </c>
      <c r="B198" s="82"/>
      <c r="C198" s="80">
        <v>182</v>
      </c>
      <c r="D198" s="110"/>
      <c r="E198" s="111"/>
      <c r="F198" s="111"/>
      <c r="G198" s="111"/>
      <c r="H198" s="112">
        <f t="shared" si="31"/>
        <v>0</v>
      </c>
      <c r="I198" s="111"/>
      <c r="J198" s="111"/>
      <c r="K198" s="111"/>
      <c r="L198" s="111"/>
      <c r="M198" s="112">
        <f t="shared" si="32"/>
        <v>0</v>
      </c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72">
        <f t="shared" si="33"/>
        <v>0</v>
      </c>
      <c r="Y198" s="71">
        <f t="shared" si="28"/>
        <v>0</v>
      </c>
      <c r="Z198" s="11">
        <v>0</v>
      </c>
      <c r="AA198" s="11">
        <v>0</v>
      </c>
      <c r="AB198" s="11">
        <v>0</v>
      </c>
      <c r="AC198" s="105">
        <f t="shared" si="29"/>
        <v>0</v>
      </c>
      <c r="AD198" s="14"/>
      <c r="AE198" s="96" t="e">
        <f t="shared" si="30"/>
        <v>#DIV/0!</v>
      </c>
      <c r="AF198" s="15" t="e">
        <f t="shared" si="34"/>
        <v>#DIV/0!</v>
      </c>
      <c r="AG198" s="15" t="e">
        <f t="shared" si="35"/>
        <v>#DIV/0!</v>
      </c>
      <c r="AH198" s="15" t="e">
        <f t="shared" si="36"/>
        <v>#DIV/0!</v>
      </c>
      <c r="AJ198" s="13"/>
      <c r="AK198" s="60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2"/>
      <c r="BF198" s="62"/>
      <c r="BG198" s="63"/>
      <c r="BH198" s="63"/>
      <c r="BI198" s="63"/>
      <c r="BJ198" s="13"/>
    </row>
    <row r="199" spans="1:62" s="9" customFormat="1" ht="14.25" customHeight="1">
      <c r="A199" s="9">
        <v>183</v>
      </c>
      <c r="B199" s="82"/>
      <c r="C199" s="79">
        <v>183</v>
      </c>
      <c r="D199" s="110"/>
      <c r="E199" s="111"/>
      <c r="F199" s="111"/>
      <c r="G199" s="111"/>
      <c r="H199" s="112">
        <f t="shared" si="31"/>
        <v>0</v>
      </c>
      <c r="I199" s="111"/>
      <c r="J199" s="111"/>
      <c r="K199" s="111"/>
      <c r="L199" s="111"/>
      <c r="M199" s="112">
        <f t="shared" si="32"/>
        <v>0</v>
      </c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72">
        <f t="shared" si="33"/>
        <v>0</v>
      </c>
      <c r="Y199" s="71">
        <f t="shared" si="28"/>
        <v>0</v>
      </c>
      <c r="Z199" s="11">
        <v>0</v>
      </c>
      <c r="AA199" s="11">
        <v>0</v>
      </c>
      <c r="AB199" s="11">
        <v>0</v>
      </c>
      <c r="AC199" s="105">
        <f t="shared" si="29"/>
        <v>0</v>
      </c>
      <c r="AD199" s="14"/>
      <c r="AE199" s="96" t="e">
        <f t="shared" si="30"/>
        <v>#DIV/0!</v>
      </c>
      <c r="AF199" s="15" t="e">
        <f t="shared" si="34"/>
        <v>#DIV/0!</v>
      </c>
      <c r="AG199" s="15" t="e">
        <f t="shared" si="35"/>
        <v>#DIV/0!</v>
      </c>
      <c r="AH199" s="15" t="e">
        <f t="shared" si="36"/>
        <v>#DIV/0!</v>
      </c>
      <c r="AJ199" s="13"/>
      <c r="AK199" s="60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2"/>
      <c r="BF199" s="62"/>
      <c r="BG199" s="63"/>
      <c r="BH199" s="63"/>
      <c r="BI199" s="63"/>
      <c r="BJ199" s="13"/>
    </row>
    <row r="200" spans="1:62" s="9" customFormat="1" ht="14.25" customHeight="1">
      <c r="A200" s="9">
        <v>184</v>
      </c>
      <c r="B200" s="82"/>
      <c r="C200" s="80">
        <v>184</v>
      </c>
      <c r="D200" s="110"/>
      <c r="E200" s="111"/>
      <c r="F200" s="111"/>
      <c r="G200" s="111"/>
      <c r="H200" s="112">
        <f t="shared" si="31"/>
        <v>0</v>
      </c>
      <c r="I200" s="111"/>
      <c r="J200" s="111"/>
      <c r="K200" s="111"/>
      <c r="L200" s="111"/>
      <c r="M200" s="112">
        <f t="shared" si="32"/>
        <v>0</v>
      </c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72">
        <f t="shared" si="33"/>
        <v>0</v>
      </c>
      <c r="Y200" s="71">
        <f t="shared" si="28"/>
        <v>0</v>
      </c>
      <c r="Z200" s="11">
        <v>0</v>
      </c>
      <c r="AA200" s="11">
        <v>0</v>
      </c>
      <c r="AB200" s="11">
        <v>0</v>
      </c>
      <c r="AC200" s="105">
        <f t="shared" si="29"/>
        <v>0</v>
      </c>
      <c r="AD200" s="14"/>
      <c r="AE200" s="96" t="e">
        <f t="shared" si="30"/>
        <v>#DIV/0!</v>
      </c>
      <c r="AF200" s="15" t="e">
        <f t="shared" si="34"/>
        <v>#DIV/0!</v>
      </c>
      <c r="AG200" s="15" t="e">
        <f t="shared" si="35"/>
        <v>#DIV/0!</v>
      </c>
      <c r="AH200" s="15" t="e">
        <f t="shared" si="36"/>
        <v>#DIV/0!</v>
      </c>
      <c r="AJ200" s="13"/>
      <c r="AK200" s="60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2"/>
      <c r="BF200" s="62"/>
      <c r="BG200" s="63"/>
      <c r="BH200" s="63"/>
      <c r="BI200" s="63"/>
      <c r="BJ200" s="13"/>
    </row>
    <row r="201" spans="1:62" s="9" customFormat="1" ht="14.25" customHeight="1">
      <c r="A201" s="9">
        <v>185</v>
      </c>
      <c r="B201" s="82"/>
      <c r="C201" s="79">
        <v>185</v>
      </c>
      <c r="D201" s="110"/>
      <c r="E201" s="111"/>
      <c r="F201" s="111"/>
      <c r="G201" s="111"/>
      <c r="H201" s="112">
        <f t="shared" si="31"/>
        <v>0</v>
      </c>
      <c r="I201" s="111"/>
      <c r="J201" s="111"/>
      <c r="K201" s="111"/>
      <c r="L201" s="111"/>
      <c r="M201" s="112">
        <f t="shared" si="32"/>
        <v>0</v>
      </c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72">
        <f t="shared" si="33"/>
        <v>0</v>
      </c>
      <c r="Y201" s="71">
        <f t="shared" si="28"/>
        <v>0</v>
      </c>
      <c r="Z201" s="11">
        <v>0</v>
      </c>
      <c r="AA201" s="11">
        <v>0</v>
      </c>
      <c r="AB201" s="11">
        <v>0</v>
      </c>
      <c r="AC201" s="105">
        <f t="shared" si="29"/>
        <v>0</v>
      </c>
      <c r="AD201" s="14"/>
      <c r="AE201" s="96" t="e">
        <f t="shared" si="30"/>
        <v>#DIV/0!</v>
      </c>
      <c r="AF201" s="15" t="e">
        <f t="shared" si="34"/>
        <v>#DIV/0!</v>
      </c>
      <c r="AG201" s="15" t="e">
        <f t="shared" si="35"/>
        <v>#DIV/0!</v>
      </c>
      <c r="AH201" s="15" t="e">
        <f t="shared" si="36"/>
        <v>#DIV/0!</v>
      </c>
      <c r="AJ201" s="13"/>
      <c r="AK201" s="60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2"/>
      <c r="BF201" s="62"/>
      <c r="BG201" s="63"/>
      <c r="BH201" s="63"/>
      <c r="BI201" s="63"/>
      <c r="BJ201" s="13"/>
    </row>
    <row r="202" spans="1:62" s="9" customFormat="1" ht="14.25" customHeight="1">
      <c r="A202" s="9">
        <v>186</v>
      </c>
      <c r="B202" s="82"/>
      <c r="C202" s="80">
        <v>186</v>
      </c>
      <c r="D202" s="110"/>
      <c r="E202" s="111"/>
      <c r="F202" s="111"/>
      <c r="G202" s="111"/>
      <c r="H202" s="112">
        <f t="shared" si="31"/>
        <v>0</v>
      </c>
      <c r="I202" s="111"/>
      <c r="J202" s="111"/>
      <c r="K202" s="111"/>
      <c r="L202" s="111"/>
      <c r="M202" s="112">
        <f t="shared" si="32"/>
        <v>0</v>
      </c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72">
        <f t="shared" si="33"/>
        <v>0</v>
      </c>
      <c r="Y202" s="71">
        <f t="shared" si="28"/>
        <v>0</v>
      </c>
      <c r="Z202" s="11">
        <v>0</v>
      </c>
      <c r="AA202" s="11">
        <v>0</v>
      </c>
      <c r="AB202" s="11">
        <v>0</v>
      </c>
      <c r="AC202" s="105">
        <f t="shared" si="29"/>
        <v>0</v>
      </c>
      <c r="AD202" s="14"/>
      <c r="AE202" s="96" t="e">
        <f t="shared" si="30"/>
        <v>#DIV/0!</v>
      </c>
      <c r="AF202" s="15" t="e">
        <f t="shared" si="34"/>
        <v>#DIV/0!</v>
      </c>
      <c r="AG202" s="15" t="e">
        <f t="shared" si="35"/>
        <v>#DIV/0!</v>
      </c>
      <c r="AH202" s="15" t="e">
        <f t="shared" si="36"/>
        <v>#DIV/0!</v>
      </c>
      <c r="AJ202" s="13"/>
      <c r="AK202" s="60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2"/>
      <c r="BF202" s="62"/>
      <c r="BG202" s="63"/>
      <c r="BH202" s="63"/>
      <c r="BI202" s="63"/>
      <c r="BJ202" s="13"/>
    </row>
    <row r="203" spans="1:62" s="9" customFormat="1" ht="14.25" customHeight="1">
      <c r="A203" s="9">
        <v>187</v>
      </c>
      <c r="B203" s="82"/>
      <c r="C203" s="79">
        <v>187</v>
      </c>
      <c r="D203" s="110"/>
      <c r="E203" s="111"/>
      <c r="F203" s="111"/>
      <c r="G203" s="111"/>
      <c r="H203" s="112">
        <f t="shared" si="31"/>
        <v>0</v>
      </c>
      <c r="I203" s="111"/>
      <c r="J203" s="111"/>
      <c r="K203" s="111"/>
      <c r="L203" s="111"/>
      <c r="M203" s="112">
        <f t="shared" si="32"/>
        <v>0</v>
      </c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72">
        <f t="shared" si="33"/>
        <v>0</v>
      </c>
      <c r="Y203" s="71">
        <f t="shared" si="28"/>
        <v>0</v>
      </c>
      <c r="Z203" s="11">
        <v>0</v>
      </c>
      <c r="AA203" s="11">
        <v>0</v>
      </c>
      <c r="AB203" s="11">
        <v>0</v>
      </c>
      <c r="AC203" s="105">
        <f t="shared" si="29"/>
        <v>0</v>
      </c>
      <c r="AD203" s="14"/>
      <c r="AE203" s="96" t="e">
        <f t="shared" si="30"/>
        <v>#DIV/0!</v>
      </c>
      <c r="AF203" s="15" t="e">
        <f t="shared" si="34"/>
        <v>#DIV/0!</v>
      </c>
      <c r="AG203" s="15" t="e">
        <f t="shared" si="35"/>
        <v>#DIV/0!</v>
      </c>
      <c r="AH203" s="15" t="e">
        <f t="shared" si="36"/>
        <v>#DIV/0!</v>
      </c>
      <c r="AJ203" s="13"/>
      <c r="AK203" s="60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2"/>
      <c r="BF203" s="62"/>
      <c r="BG203" s="63"/>
      <c r="BH203" s="63"/>
      <c r="BI203" s="63"/>
      <c r="BJ203" s="13"/>
    </row>
    <row r="204" spans="1:62" s="9" customFormat="1" ht="14.25" customHeight="1">
      <c r="A204" s="9">
        <v>188</v>
      </c>
      <c r="B204" s="82"/>
      <c r="C204" s="80">
        <v>188</v>
      </c>
      <c r="D204" s="110"/>
      <c r="E204" s="111"/>
      <c r="F204" s="111"/>
      <c r="G204" s="111"/>
      <c r="H204" s="112">
        <f t="shared" si="31"/>
        <v>0</v>
      </c>
      <c r="I204" s="111"/>
      <c r="J204" s="111"/>
      <c r="K204" s="111"/>
      <c r="L204" s="111"/>
      <c r="M204" s="112">
        <f t="shared" si="32"/>
        <v>0</v>
      </c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72">
        <f t="shared" si="33"/>
        <v>0</v>
      </c>
      <c r="Y204" s="71">
        <f t="shared" si="28"/>
        <v>0</v>
      </c>
      <c r="Z204" s="11">
        <v>0</v>
      </c>
      <c r="AA204" s="11">
        <v>0</v>
      </c>
      <c r="AB204" s="11">
        <v>0</v>
      </c>
      <c r="AC204" s="105">
        <f t="shared" si="29"/>
        <v>0</v>
      </c>
      <c r="AD204" s="14"/>
      <c r="AE204" s="96" t="e">
        <f t="shared" si="30"/>
        <v>#DIV/0!</v>
      </c>
      <c r="AF204" s="15" t="e">
        <f t="shared" si="34"/>
        <v>#DIV/0!</v>
      </c>
      <c r="AG204" s="15" t="e">
        <f t="shared" si="35"/>
        <v>#DIV/0!</v>
      </c>
      <c r="AH204" s="15" t="e">
        <f t="shared" si="36"/>
        <v>#DIV/0!</v>
      </c>
      <c r="AJ204" s="13"/>
      <c r="AK204" s="60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2"/>
      <c r="BF204" s="62"/>
      <c r="BG204" s="63"/>
      <c r="BH204" s="63"/>
      <c r="BI204" s="63"/>
      <c r="BJ204" s="13"/>
    </row>
    <row r="205" spans="1:62" s="9" customFormat="1" ht="14.25" customHeight="1">
      <c r="A205" s="9">
        <v>189</v>
      </c>
      <c r="B205" s="82"/>
      <c r="C205" s="79">
        <v>189</v>
      </c>
      <c r="D205" s="110"/>
      <c r="E205" s="111"/>
      <c r="F205" s="111"/>
      <c r="G205" s="111"/>
      <c r="H205" s="112">
        <f t="shared" si="31"/>
        <v>0</v>
      </c>
      <c r="I205" s="111"/>
      <c r="J205" s="111"/>
      <c r="K205" s="111"/>
      <c r="L205" s="111"/>
      <c r="M205" s="112">
        <f t="shared" si="32"/>
        <v>0</v>
      </c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72">
        <f t="shared" si="33"/>
        <v>0</v>
      </c>
      <c r="Y205" s="71">
        <f t="shared" si="28"/>
        <v>0</v>
      </c>
      <c r="Z205" s="11">
        <v>0</v>
      </c>
      <c r="AA205" s="11">
        <v>0</v>
      </c>
      <c r="AB205" s="11">
        <v>0</v>
      </c>
      <c r="AC205" s="105">
        <f t="shared" si="29"/>
        <v>0</v>
      </c>
      <c r="AD205" s="14"/>
      <c r="AE205" s="96" t="e">
        <f t="shared" si="30"/>
        <v>#DIV/0!</v>
      </c>
      <c r="AF205" s="15" t="e">
        <f t="shared" si="34"/>
        <v>#DIV/0!</v>
      </c>
      <c r="AG205" s="15" t="e">
        <f t="shared" si="35"/>
        <v>#DIV/0!</v>
      </c>
      <c r="AH205" s="15" t="e">
        <f t="shared" si="36"/>
        <v>#DIV/0!</v>
      </c>
      <c r="AJ205" s="13"/>
      <c r="AK205" s="60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2"/>
      <c r="BF205" s="62"/>
      <c r="BG205" s="63"/>
      <c r="BH205" s="63"/>
      <c r="BI205" s="63"/>
      <c r="BJ205" s="13"/>
    </row>
    <row r="206" spans="1:62" s="9" customFormat="1" ht="14.25" customHeight="1">
      <c r="A206" s="9">
        <v>190</v>
      </c>
      <c r="B206" s="82"/>
      <c r="C206" s="80">
        <v>190</v>
      </c>
      <c r="D206" s="110"/>
      <c r="E206" s="111"/>
      <c r="F206" s="111"/>
      <c r="G206" s="111"/>
      <c r="H206" s="112">
        <f t="shared" si="31"/>
        <v>0</v>
      </c>
      <c r="I206" s="111"/>
      <c r="J206" s="111"/>
      <c r="K206" s="111"/>
      <c r="L206" s="111"/>
      <c r="M206" s="112">
        <f t="shared" si="32"/>
        <v>0</v>
      </c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72">
        <f t="shared" si="33"/>
        <v>0</v>
      </c>
      <c r="Y206" s="71">
        <f t="shared" si="28"/>
        <v>0</v>
      </c>
      <c r="Z206" s="11">
        <v>0</v>
      </c>
      <c r="AA206" s="11">
        <v>0</v>
      </c>
      <c r="AB206" s="11">
        <v>0</v>
      </c>
      <c r="AC206" s="105">
        <f t="shared" si="29"/>
        <v>0</v>
      </c>
      <c r="AD206" s="14"/>
      <c r="AE206" s="96" t="e">
        <f t="shared" si="30"/>
        <v>#DIV/0!</v>
      </c>
      <c r="AF206" s="15" t="e">
        <f t="shared" si="34"/>
        <v>#DIV/0!</v>
      </c>
      <c r="AG206" s="15" t="e">
        <f t="shared" si="35"/>
        <v>#DIV/0!</v>
      </c>
      <c r="AH206" s="15" t="e">
        <f t="shared" si="36"/>
        <v>#DIV/0!</v>
      </c>
      <c r="AJ206" s="13"/>
      <c r="AK206" s="60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2"/>
      <c r="BF206" s="62"/>
      <c r="BG206" s="63"/>
      <c r="BH206" s="63"/>
      <c r="BI206" s="63"/>
      <c r="BJ206" s="13"/>
    </row>
    <row r="207" spans="1:62" s="9" customFormat="1" ht="14.25" customHeight="1">
      <c r="A207" s="9">
        <v>191</v>
      </c>
      <c r="B207" s="82"/>
      <c r="C207" s="79">
        <v>191</v>
      </c>
      <c r="D207" s="110"/>
      <c r="E207" s="111"/>
      <c r="F207" s="111"/>
      <c r="G207" s="111"/>
      <c r="H207" s="112">
        <f t="shared" si="31"/>
        <v>0</v>
      </c>
      <c r="I207" s="111"/>
      <c r="J207" s="111"/>
      <c r="K207" s="111"/>
      <c r="L207" s="111"/>
      <c r="M207" s="112">
        <f t="shared" si="32"/>
        <v>0</v>
      </c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72">
        <f t="shared" si="33"/>
        <v>0</v>
      </c>
      <c r="Y207" s="71">
        <f t="shared" si="28"/>
        <v>0</v>
      </c>
      <c r="Z207" s="11">
        <v>0</v>
      </c>
      <c r="AA207" s="11">
        <v>0</v>
      </c>
      <c r="AB207" s="11">
        <v>0</v>
      </c>
      <c r="AC207" s="105">
        <f t="shared" si="29"/>
        <v>0</v>
      </c>
      <c r="AD207" s="14"/>
      <c r="AE207" s="96" t="e">
        <f t="shared" si="30"/>
        <v>#DIV/0!</v>
      </c>
      <c r="AF207" s="15" t="e">
        <f t="shared" si="34"/>
        <v>#DIV/0!</v>
      </c>
      <c r="AG207" s="15" t="e">
        <f t="shared" si="35"/>
        <v>#DIV/0!</v>
      </c>
      <c r="AH207" s="15" t="e">
        <f t="shared" si="36"/>
        <v>#DIV/0!</v>
      </c>
      <c r="AJ207" s="13"/>
      <c r="AK207" s="60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2"/>
      <c r="BF207" s="62"/>
      <c r="BG207" s="63"/>
      <c r="BH207" s="63"/>
      <c r="BI207" s="63"/>
      <c r="BJ207" s="13"/>
    </row>
    <row r="208" spans="1:62" s="9" customFormat="1" ht="14.25" customHeight="1">
      <c r="A208" s="9">
        <v>192</v>
      </c>
      <c r="B208" s="82"/>
      <c r="C208" s="80">
        <v>192</v>
      </c>
      <c r="D208" s="110"/>
      <c r="E208" s="111"/>
      <c r="F208" s="111"/>
      <c r="G208" s="111"/>
      <c r="H208" s="112">
        <f t="shared" si="31"/>
        <v>0</v>
      </c>
      <c r="I208" s="111"/>
      <c r="J208" s="111"/>
      <c r="K208" s="111"/>
      <c r="L208" s="111"/>
      <c r="M208" s="112">
        <f t="shared" si="32"/>
        <v>0</v>
      </c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72">
        <f t="shared" si="33"/>
        <v>0</v>
      </c>
      <c r="Y208" s="71">
        <f t="shared" si="28"/>
        <v>0</v>
      </c>
      <c r="Z208" s="11">
        <v>0</v>
      </c>
      <c r="AA208" s="11">
        <v>0</v>
      </c>
      <c r="AB208" s="11">
        <v>0</v>
      </c>
      <c r="AC208" s="105">
        <f t="shared" si="29"/>
        <v>0</v>
      </c>
      <c r="AD208" s="14"/>
      <c r="AE208" s="96" t="e">
        <f t="shared" si="30"/>
        <v>#DIV/0!</v>
      </c>
      <c r="AF208" s="15" t="e">
        <f t="shared" si="34"/>
        <v>#DIV/0!</v>
      </c>
      <c r="AG208" s="15" t="e">
        <f t="shared" si="35"/>
        <v>#DIV/0!</v>
      </c>
      <c r="AH208" s="15" t="e">
        <f t="shared" si="36"/>
        <v>#DIV/0!</v>
      </c>
      <c r="AJ208" s="13"/>
      <c r="AK208" s="60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2"/>
      <c r="BF208" s="62"/>
      <c r="BG208" s="63"/>
      <c r="BH208" s="63"/>
      <c r="BI208" s="63"/>
      <c r="BJ208" s="13"/>
    </row>
    <row r="209" spans="1:62" s="9" customFormat="1" ht="14.25" customHeight="1">
      <c r="A209" s="9">
        <v>193</v>
      </c>
      <c r="B209" s="82"/>
      <c r="C209" s="79">
        <v>193</v>
      </c>
      <c r="D209" s="110"/>
      <c r="E209" s="111"/>
      <c r="F209" s="111"/>
      <c r="G209" s="111"/>
      <c r="H209" s="112">
        <f t="shared" si="31"/>
        <v>0</v>
      </c>
      <c r="I209" s="111"/>
      <c r="J209" s="111"/>
      <c r="K209" s="111"/>
      <c r="L209" s="111"/>
      <c r="M209" s="112">
        <f t="shared" si="32"/>
        <v>0</v>
      </c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72">
        <f t="shared" si="33"/>
        <v>0</v>
      </c>
      <c r="Y209" s="71">
        <f t="shared" si="28"/>
        <v>0</v>
      </c>
      <c r="Z209" s="11">
        <v>0</v>
      </c>
      <c r="AA209" s="11">
        <v>0</v>
      </c>
      <c r="AB209" s="11">
        <v>0</v>
      </c>
      <c r="AC209" s="105">
        <f t="shared" si="29"/>
        <v>0</v>
      </c>
      <c r="AD209" s="14"/>
      <c r="AE209" s="96" t="e">
        <f t="shared" si="30"/>
        <v>#DIV/0!</v>
      </c>
      <c r="AF209" s="15" t="e">
        <f t="shared" si="34"/>
        <v>#DIV/0!</v>
      </c>
      <c r="AG209" s="15" t="e">
        <f t="shared" si="35"/>
        <v>#DIV/0!</v>
      </c>
      <c r="AH209" s="15" t="e">
        <f t="shared" si="36"/>
        <v>#DIV/0!</v>
      </c>
      <c r="AJ209" s="13"/>
      <c r="AK209" s="60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2"/>
      <c r="BF209" s="62"/>
      <c r="BG209" s="63"/>
      <c r="BH209" s="63"/>
      <c r="BI209" s="63"/>
      <c r="BJ209" s="13"/>
    </row>
    <row r="210" spans="1:62" s="9" customFormat="1" ht="14.25" customHeight="1">
      <c r="A210" s="9">
        <v>194</v>
      </c>
      <c r="B210" s="82"/>
      <c r="C210" s="80">
        <v>194</v>
      </c>
      <c r="D210" s="110"/>
      <c r="E210" s="111"/>
      <c r="F210" s="111"/>
      <c r="G210" s="111"/>
      <c r="H210" s="112">
        <f t="shared" si="31"/>
        <v>0</v>
      </c>
      <c r="I210" s="111"/>
      <c r="J210" s="111"/>
      <c r="K210" s="111"/>
      <c r="L210" s="111"/>
      <c r="M210" s="112">
        <f t="shared" si="32"/>
        <v>0</v>
      </c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72">
        <f t="shared" si="33"/>
        <v>0</v>
      </c>
      <c r="Y210" s="71">
        <f t="shared" ref="Y210:Y273" si="37">H210+I210+X210</f>
        <v>0</v>
      </c>
      <c r="Z210" s="11">
        <v>0</v>
      </c>
      <c r="AA210" s="11">
        <v>0</v>
      </c>
      <c r="AB210" s="11">
        <v>0</v>
      </c>
      <c r="AC210" s="105">
        <f t="shared" ref="AC210:AC273" si="38">($E$15*E210)+($F$15*F210)+($G$15*G210)+($I$15*I210)+($J$15*J210)+($K$15*K210)+($L$15*L210)+($N$15*N210)+($P$15*P210)+($Q$15*Q210)+($R$15*R210)+($U$15*U210)+($S$15*S210)+($T$15*T210)+($O$15*O210)+($V$15*V210)+($W$15*W210)</f>
        <v>0</v>
      </c>
      <c r="AD210" s="14"/>
      <c r="AE210" s="96" t="e">
        <f t="shared" ref="AE210:AE273" si="39">AC210/D210*100</f>
        <v>#DIV/0!</v>
      </c>
      <c r="AF210" s="15" t="e">
        <f t="shared" si="34"/>
        <v>#DIV/0!</v>
      </c>
      <c r="AG210" s="15" t="e">
        <f t="shared" si="35"/>
        <v>#DIV/0!</v>
      </c>
      <c r="AH210" s="15" t="e">
        <f t="shared" si="36"/>
        <v>#DIV/0!</v>
      </c>
      <c r="AJ210" s="13"/>
      <c r="AK210" s="60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2"/>
      <c r="BF210" s="62"/>
      <c r="BG210" s="63"/>
      <c r="BH210" s="63"/>
      <c r="BI210" s="63"/>
      <c r="BJ210" s="13"/>
    </row>
    <row r="211" spans="1:62" s="9" customFormat="1" ht="14.25" customHeight="1">
      <c r="A211" s="9">
        <v>195</v>
      </c>
      <c r="B211" s="82"/>
      <c r="C211" s="79">
        <v>195</v>
      </c>
      <c r="D211" s="110"/>
      <c r="E211" s="111"/>
      <c r="F211" s="111"/>
      <c r="G211" s="111"/>
      <c r="H211" s="112">
        <f t="shared" si="31"/>
        <v>0</v>
      </c>
      <c r="I211" s="111"/>
      <c r="J211" s="111"/>
      <c r="K211" s="111"/>
      <c r="L211" s="111"/>
      <c r="M211" s="112">
        <f t="shared" si="32"/>
        <v>0</v>
      </c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72">
        <f t="shared" si="33"/>
        <v>0</v>
      </c>
      <c r="Y211" s="71">
        <f t="shared" si="37"/>
        <v>0</v>
      </c>
      <c r="Z211" s="11">
        <v>0</v>
      </c>
      <c r="AA211" s="11">
        <v>0</v>
      </c>
      <c r="AB211" s="11">
        <v>0</v>
      </c>
      <c r="AC211" s="105">
        <f t="shared" si="38"/>
        <v>0</v>
      </c>
      <c r="AD211" s="14"/>
      <c r="AE211" s="96" t="e">
        <f t="shared" si="39"/>
        <v>#DIV/0!</v>
      </c>
      <c r="AF211" s="15" t="e">
        <f t="shared" si="34"/>
        <v>#DIV/0!</v>
      </c>
      <c r="AG211" s="15" t="e">
        <f t="shared" si="35"/>
        <v>#DIV/0!</v>
      </c>
      <c r="AH211" s="15" t="e">
        <f t="shared" si="36"/>
        <v>#DIV/0!</v>
      </c>
      <c r="AJ211" s="13"/>
      <c r="AK211" s="60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2"/>
      <c r="BF211" s="62"/>
      <c r="BG211" s="63"/>
      <c r="BH211" s="63"/>
      <c r="BI211" s="63"/>
      <c r="BJ211" s="13"/>
    </row>
    <row r="212" spans="1:62" s="9" customFormat="1" ht="14.25" customHeight="1">
      <c r="A212" s="9">
        <v>196</v>
      </c>
      <c r="B212" s="82"/>
      <c r="C212" s="80">
        <v>196</v>
      </c>
      <c r="D212" s="110"/>
      <c r="E212" s="111"/>
      <c r="F212" s="111"/>
      <c r="G212" s="111"/>
      <c r="H212" s="112">
        <f t="shared" si="31"/>
        <v>0</v>
      </c>
      <c r="I212" s="111"/>
      <c r="J212" s="111"/>
      <c r="K212" s="111"/>
      <c r="L212" s="111"/>
      <c r="M212" s="112">
        <f t="shared" si="32"/>
        <v>0</v>
      </c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72">
        <f t="shared" si="33"/>
        <v>0</v>
      </c>
      <c r="Y212" s="71">
        <f t="shared" si="37"/>
        <v>0</v>
      </c>
      <c r="Z212" s="11">
        <v>0</v>
      </c>
      <c r="AA212" s="11">
        <v>0</v>
      </c>
      <c r="AB212" s="11">
        <v>0</v>
      </c>
      <c r="AC212" s="105">
        <f t="shared" si="38"/>
        <v>0</v>
      </c>
      <c r="AD212" s="14"/>
      <c r="AE212" s="96" t="e">
        <f t="shared" si="39"/>
        <v>#DIV/0!</v>
      </c>
      <c r="AF212" s="15" t="e">
        <f t="shared" si="34"/>
        <v>#DIV/0!</v>
      </c>
      <c r="AG212" s="15" t="e">
        <f t="shared" si="35"/>
        <v>#DIV/0!</v>
      </c>
      <c r="AH212" s="15" t="e">
        <f t="shared" si="36"/>
        <v>#DIV/0!</v>
      </c>
      <c r="AJ212" s="13"/>
      <c r="AK212" s="60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2"/>
      <c r="BF212" s="62"/>
      <c r="BG212" s="63"/>
      <c r="BH212" s="63"/>
      <c r="BI212" s="63"/>
      <c r="BJ212" s="13"/>
    </row>
    <row r="213" spans="1:62" s="9" customFormat="1" ht="14.25" customHeight="1">
      <c r="A213" s="9">
        <v>197</v>
      </c>
      <c r="B213" s="82"/>
      <c r="C213" s="79">
        <v>197</v>
      </c>
      <c r="D213" s="110"/>
      <c r="E213" s="111"/>
      <c r="F213" s="111"/>
      <c r="G213" s="111"/>
      <c r="H213" s="112">
        <f t="shared" si="31"/>
        <v>0</v>
      </c>
      <c r="I213" s="111"/>
      <c r="J213" s="111"/>
      <c r="K213" s="111"/>
      <c r="L213" s="111"/>
      <c r="M213" s="112">
        <f t="shared" si="32"/>
        <v>0</v>
      </c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72">
        <f t="shared" si="33"/>
        <v>0</v>
      </c>
      <c r="Y213" s="71">
        <f t="shared" si="37"/>
        <v>0</v>
      </c>
      <c r="Z213" s="11">
        <v>0</v>
      </c>
      <c r="AA213" s="11">
        <v>0</v>
      </c>
      <c r="AB213" s="11">
        <v>0</v>
      </c>
      <c r="AC213" s="105">
        <f t="shared" si="38"/>
        <v>0</v>
      </c>
      <c r="AD213" s="14"/>
      <c r="AE213" s="96" t="e">
        <f t="shared" si="39"/>
        <v>#DIV/0!</v>
      </c>
      <c r="AF213" s="15" t="e">
        <f t="shared" si="34"/>
        <v>#DIV/0!</v>
      </c>
      <c r="AG213" s="15" t="e">
        <f t="shared" si="35"/>
        <v>#DIV/0!</v>
      </c>
      <c r="AH213" s="15" t="e">
        <f t="shared" si="36"/>
        <v>#DIV/0!</v>
      </c>
      <c r="AJ213" s="13"/>
      <c r="AK213" s="60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2"/>
      <c r="BF213" s="62"/>
      <c r="BG213" s="63"/>
      <c r="BH213" s="63"/>
      <c r="BI213" s="63"/>
      <c r="BJ213" s="13"/>
    </row>
    <row r="214" spans="1:62" s="9" customFormat="1" ht="14.25" customHeight="1">
      <c r="A214" s="9">
        <v>198</v>
      </c>
      <c r="B214" s="82"/>
      <c r="C214" s="80">
        <v>198</v>
      </c>
      <c r="D214" s="110"/>
      <c r="E214" s="111"/>
      <c r="F214" s="111"/>
      <c r="G214" s="111"/>
      <c r="H214" s="112">
        <f t="shared" si="31"/>
        <v>0</v>
      </c>
      <c r="I214" s="111"/>
      <c r="J214" s="111"/>
      <c r="K214" s="111"/>
      <c r="L214" s="111"/>
      <c r="M214" s="112">
        <f t="shared" si="32"/>
        <v>0</v>
      </c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72">
        <f t="shared" si="33"/>
        <v>0</v>
      </c>
      <c r="Y214" s="71">
        <f t="shared" si="37"/>
        <v>0</v>
      </c>
      <c r="Z214" s="11">
        <v>0</v>
      </c>
      <c r="AA214" s="11">
        <v>0</v>
      </c>
      <c r="AB214" s="11">
        <v>0</v>
      </c>
      <c r="AC214" s="105">
        <f t="shared" si="38"/>
        <v>0</v>
      </c>
      <c r="AD214" s="14"/>
      <c r="AE214" s="96" t="e">
        <f t="shared" si="39"/>
        <v>#DIV/0!</v>
      </c>
      <c r="AF214" s="15" t="e">
        <f t="shared" si="34"/>
        <v>#DIV/0!</v>
      </c>
      <c r="AG214" s="15" t="e">
        <f t="shared" si="35"/>
        <v>#DIV/0!</v>
      </c>
      <c r="AH214" s="15" t="e">
        <f t="shared" si="36"/>
        <v>#DIV/0!</v>
      </c>
      <c r="AJ214" s="13"/>
      <c r="AK214" s="60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2"/>
      <c r="BF214" s="62"/>
      <c r="BG214" s="63"/>
      <c r="BH214" s="63"/>
      <c r="BI214" s="63"/>
      <c r="BJ214" s="13"/>
    </row>
    <row r="215" spans="1:62" s="9" customFormat="1" ht="14.25" customHeight="1">
      <c r="A215" s="9">
        <v>199</v>
      </c>
      <c r="B215" s="82"/>
      <c r="C215" s="79">
        <v>199</v>
      </c>
      <c r="D215" s="110"/>
      <c r="E215" s="111"/>
      <c r="F215" s="111"/>
      <c r="G215" s="111"/>
      <c r="H215" s="112">
        <f t="shared" si="31"/>
        <v>0</v>
      </c>
      <c r="I215" s="111"/>
      <c r="J215" s="111"/>
      <c r="K215" s="111"/>
      <c r="L215" s="111"/>
      <c r="M215" s="112">
        <f t="shared" si="32"/>
        <v>0</v>
      </c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72">
        <f t="shared" si="33"/>
        <v>0</v>
      </c>
      <c r="Y215" s="71">
        <f t="shared" si="37"/>
        <v>0</v>
      </c>
      <c r="Z215" s="11">
        <v>0</v>
      </c>
      <c r="AA215" s="11">
        <v>0</v>
      </c>
      <c r="AB215" s="11">
        <v>0</v>
      </c>
      <c r="AC215" s="105">
        <f t="shared" si="38"/>
        <v>0</v>
      </c>
      <c r="AD215" s="14"/>
      <c r="AE215" s="96" t="e">
        <f t="shared" si="39"/>
        <v>#DIV/0!</v>
      </c>
      <c r="AF215" s="15" t="e">
        <f t="shared" si="34"/>
        <v>#DIV/0!</v>
      </c>
      <c r="AG215" s="15" t="e">
        <f t="shared" si="35"/>
        <v>#DIV/0!</v>
      </c>
      <c r="AH215" s="15" t="e">
        <f t="shared" si="36"/>
        <v>#DIV/0!</v>
      </c>
      <c r="AJ215" s="13"/>
      <c r="AK215" s="60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2"/>
      <c r="BF215" s="62"/>
      <c r="BG215" s="63"/>
      <c r="BH215" s="63"/>
      <c r="BI215" s="63"/>
      <c r="BJ215" s="13"/>
    </row>
    <row r="216" spans="1:62" s="9" customFormat="1" ht="14.25" customHeight="1">
      <c r="A216" s="9">
        <v>200</v>
      </c>
      <c r="B216" s="82"/>
      <c r="C216" s="80">
        <v>200</v>
      </c>
      <c r="D216" s="110"/>
      <c r="E216" s="111"/>
      <c r="F216" s="111"/>
      <c r="G216" s="111"/>
      <c r="H216" s="112">
        <f t="shared" si="31"/>
        <v>0</v>
      </c>
      <c r="I216" s="111"/>
      <c r="J216" s="111"/>
      <c r="K216" s="111"/>
      <c r="L216" s="111"/>
      <c r="M216" s="112">
        <f t="shared" si="32"/>
        <v>0</v>
      </c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72">
        <f t="shared" si="33"/>
        <v>0</v>
      </c>
      <c r="Y216" s="71">
        <f t="shared" si="37"/>
        <v>0</v>
      </c>
      <c r="Z216" s="11">
        <v>0</v>
      </c>
      <c r="AA216" s="11">
        <v>0</v>
      </c>
      <c r="AB216" s="11">
        <v>0</v>
      </c>
      <c r="AC216" s="105">
        <f t="shared" si="38"/>
        <v>0</v>
      </c>
      <c r="AD216" s="14"/>
      <c r="AE216" s="96" t="e">
        <f t="shared" si="39"/>
        <v>#DIV/0!</v>
      </c>
      <c r="AF216" s="15" t="e">
        <f t="shared" si="34"/>
        <v>#DIV/0!</v>
      </c>
      <c r="AG216" s="15" t="e">
        <f t="shared" si="35"/>
        <v>#DIV/0!</v>
      </c>
      <c r="AH216" s="15" t="e">
        <f t="shared" si="36"/>
        <v>#DIV/0!</v>
      </c>
      <c r="AJ216" s="13"/>
      <c r="AK216" s="60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2"/>
      <c r="BF216" s="62"/>
      <c r="BG216" s="63"/>
      <c r="BH216" s="63"/>
      <c r="BI216" s="63"/>
      <c r="BJ216" s="13"/>
    </row>
    <row r="217" spans="1:62" s="9" customFormat="1" ht="14.25" customHeight="1">
      <c r="A217" s="9">
        <v>201</v>
      </c>
      <c r="B217" s="82"/>
      <c r="C217" s="79">
        <v>201</v>
      </c>
      <c r="D217" s="110"/>
      <c r="E217" s="111"/>
      <c r="F217" s="111"/>
      <c r="G217" s="111"/>
      <c r="H217" s="112">
        <f t="shared" si="31"/>
        <v>0</v>
      </c>
      <c r="I217" s="111"/>
      <c r="J217" s="111"/>
      <c r="K217" s="111"/>
      <c r="L217" s="111"/>
      <c r="M217" s="112">
        <f t="shared" si="32"/>
        <v>0</v>
      </c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72">
        <f t="shared" si="33"/>
        <v>0</v>
      </c>
      <c r="Y217" s="71">
        <f t="shared" si="37"/>
        <v>0</v>
      </c>
      <c r="Z217" s="11">
        <v>0</v>
      </c>
      <c r="AA217" s="11">
        <v>0</v>
      </c>
      <c r="AB217" s="11">
        <v>0</v>
      </c>
      <c r="AC217" s="105">
        <f t="shared" si="38"/>
        <v>0</v>
      </c>
      <c r="AD217" s="14"/>
      <c r="AE217" s="96" t="e">
        <f t="shared" si="39"/>
        <v>#DIV/0!</v>
      </c>
      <c r="AF217" s="15" t="e">
        <f t="shared" si="34"/>
        <v>#DIV/0!</v>
      </c>
      <c r="AG217" s="15" t="e">
        <f t="shared" si="35"/>
        <v>#DIV/0!</v>
      </c>
      <c r="AH217" s="15" t="e">
        <f t="shared" si="36"/>
        <v>#DIV/0!</v>
      </c>
      <c r="AJ217" s="13"/>
      <c r="AK217" s="60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2"/>
      <c r="BF217" s="62"/>
      <c r="BG217" s="63"/>
      <c r="BH217" s="63"/>
      <c r="BI217" s="63"/>
      <c r="BJ217" s="13"/>
    </row>
    <row r="218" spans="1:62" s="9" customFormat="1" ht="14.25" customHeight="1">
      <c r="A218" s="9">
        <v>202</v>
      </c>
      <c r="B218" s="82"/>
      <c r="C218" s="80">
        <v>202</v>
      </c>
      <c r="D218" s="110"/>
      <c r="E218" s="111"/>
      <c r="F218" s="111"/>
      <c r="G218" s="111"/>
      <c r="H218" s="112">
        <f t="shared" si="31"/>
        <v>0</v>
      </c>
      <c r="I218" s="111"/>
      <c r="J218" s="111"/>
      <c r="K218" s="111"/>
      <c r="L218" s="111"/>
      <c r="M218" s="112">
        <f t="shared" si="32"/>
        <v>0</v>
      </c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72">
        <f t="shared" si="33"/>
        <v>0</v>
      </c>
      <c r="Y218" s="71">
        <f t="shared" si="37"/>
        <v>0</v>
      </c>
      <c r="Z218" s="11">
        <v>0</v>
      </c>
      <c r="AA218" s="11">
        <v>0</v>
      </c>
      <c r="AB218" s="11">
        <v>0</v>
      </c>
      <c r="AC218" s="105">
        <f t="shared" si="38"/>
        <v>0</v>
      </c>
      <c r="AD218" s="14"/>
      <c r="AE218" s="96" t="e">
        <f t="shared" si="39"/>
        <v>#DIV/0!</v>
      </c>
      <c r="AF218" s="15" t="e">
        <f t="shared" si="34"/>
        <v>#DIV/0!</v>
      </c>
      <c r="AG218" s="15" t="e">
        <f t="shared" si="35"/>
        <v>#DIV/0!</v>
      </c>
      <c r="AH218" s="15" t="e">
        <f t="shared" si="36"/>
        <v>#DIV/0!</v>
      </c>
      <c r="AJ218" s="13"/>
      <c r="AK218" s="60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2"/>
      <c r="BF218" s="62"/>
      <c r="BG218" s="63"/>
      <c r="BH218" s="63"/>
      <c r="BI218" s="63"/>
      <c r="BJ218" s="13"/>
    </row>
    <row r="219" spans="1:62" s="9" customFormat="1" ht="14.25" customHeight="1">
      <c r="A219" s="9">
        <v>203</v>
      </c>
      <c r="B219" s="82"/>
      <c r="C219" s="79">
        <v>203</v>
      </c>
      <c r="D219" s="110"/>
      <c r="E219" s="111"/>
      <c r="F219" s="111"/>
      <c r="G219" s="111"/>
      <c r="H219" s="112">
        <f t="shared" si="31"/>
        <v>0</v>
      </c>
      <c r="I219" s="111"/>
      <c r="J219" s="111"/>
      <c r="K219" s="111"/>
      <c r="L219" s="111"/>
      <c r="M219" s="112">
        <f t="shared" si="32"/>
        <v>0</v>
      </c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72">
        <f t="shared" si="33"/>
        <v>0</v>
      </c>
      <c r="Y219" s="71">
        <f t="shared" si="37"/>
        <v>0</v>
      </c>
      <c r="Z219" s="11">
        <v>0</v>
      </c>
      <c r="AA219" s="11">
        <v>0</v>
      </c>
      <c r="AB219" s="11">
        <v>0</v>
      </c>
      <c r="AC219" s="105">
        <f t="shared" si="38"/>
        <v>0</v>
      </c>
      <c r="AD219" s="14"/>
      <c r="AE219" s="96" t="e">
        <f t="shared" si="39"/>
        <v>#DIV/0!</v>
      </c>
      <c r="AF219" s="15" t="e">
        <f t="shared" si="34"/>
        <v>#DIV/0!</v>
      </c>
      <c r="AG219" s="15" t="e">
        <f t="shared" si="35"/>
        <v>#DIV/0!</v>
      </c>
      <c r="AH219" s="15" t="e">
        <f t="shared" si="36"/>
        <v>#DIV/0!</v>
      </c>
      <c r="AJ219" s="13"/>
      <c r="AK219" s="60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2"/>
      <c r="BF219" s="62"/>
      <c r="BG219" s="63"/>
      <c r="BH219" s="63"/>
      <c r="BI219" s="63"/>
      <c r="BJ219" s="13"/>
    </row>
    <row r="220" spans="1:62" s="9" customFormat="1" ht="14.25" customHeight="1">
      <c r="A220" s="9">
        <v>204</v>
      </c>
      <c r="B220" s="82"/>
      <c r="C220" s="80">
        <v>204</v>
      </c>
      <c r="D220" s="110"/>
      <c r="E220" s="111"/>
      <c r="F220" s="111"/>
      <c r="G220" s="111"/>
      <c r="H220" s="112">
        <f t="shared" si="31"/>
        <v>0</v>
      </c>
      <c r="I220" s="111"/>
      <c r="J220" s="111"/>
      <c r="K220" s="111"/>
      <c r="L220" s="111"/>
      <c r="M220" s="112">
        <f t="shared" si="32"/>
        <v>0</v>
      </c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72">
        <f t="shared" si="33"/>
        <v>0</v>
      </c>
      <c r="Y220" s="71">
        <f t="shared" si="37"/>
        <v>0</v>
      </c>
      <c r="Z220" s="11">
        <v>0</v>
      </c>
      <c r="AA220" s="11">
        <v>0</v>
      </c>
      <c r="AB220" s="11">
        <v>0</v>
      </c>
      <c r="AC220" s="105">
        <f t="shared" si="38"/>
        <v>0</v>
      </c>
      <c r="AD220" s="14"/>
      <c r="AE220" s="96" t="e">
        <f t="shared" si="39"/>
        <v>#DIV/0!</v>
      </c>
      <c r="AF220" s="15" t="e">
        <f t="shared" si="34"/>
        <v>#DIV/0!</v>
      </c>
      <c r="AG220" s="15" t="e">
        <f t="shared" si="35"/>
        <v>#DIV/0!</v>
      </c>
      <c r="AH220" s="15" t="e">
        <f t="shared" si="36"/>
        <v>#DIV/0!</v>
      </c>
      <c r="AJ220" s="13"/>
      <c r="AK220" s="60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2"/>
      <c r="BF220" s="62"/>
      <c r="BG220" s="63"/>
      <c r="BH220" s="63"/>
      <c r="BI220" s="63"/>
      <c r="BJ220" s="13"/>
    </row>
    <row r="221" spans="1:62" s="9" customFormat="1" ht="14.25" customHeight="1">
      <c r="A221" s="9">
        <v>205</v>
      </c>
      <c r="B221" s="82"/>
      <c r="C221" s="79">
        <v>205</v>
      </c>
      <c r="D221" s="110"/>
      <c r="E221" s="111"/>
      <c r="F221" s="111"/>
      <c r="G221" s="111"/>
      <c r="H221" s="112">
        <f t="shared" si="31"/>
        <v>0</v>
      </c>
      <c r="I221" s="111"/>
      <c r="J221" s="111"/>
      <c r="K221" s="111"/>
      <c r="L221" s="111"/>
      <c r="M221" s="112">
        <f t="shared" si="32"/>
        <v>0</v>
      </c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72">
        <f t="shared" si="33"/>
        <v>0</v>
      </c>
      <c r="Y221" s="71">
        <f t="shared" si="37"/>
        <v>0</v>
      </c>
      <c r="Z221" s="11">
        <v>0</v>
      </c>
      <c r="AA221" s="11">
        <v>0</v>
      </c>
      <c r="AB221" s="11">
        <v>0</v>
      </c>
      <c r="AC221" s="105">
        <f t="shared" si="38"/>
        <v>0</v>
      </c>
      <c r="AD221" s="14"/>
      <c r="AE221" s="96" t="e">
        <f t="shared" si="39"/>
        <v>#DIV/0!</v>
      </c>
      <c r="AF221" s="15" t="e">
        <f t="shared" si="34"/>
        <v>#DIV/0!</v>
      </c>
      <c r="AG221" s="15" t="e">
        <f t="shared" si="35"/>
        <v>#DIV/0!</v>
      </c>
      <c r="AH221" s="15" t="e">
        <f t="shared" si="36"/>
        <v>#DIV/0!</v>
      </c>
      <c r="AJ221" s="13"/>
      <c r="AK221" s="60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2"/>
      <c r="BF221" s="62"/>
      <c r="BG221" s="63"/>
      <c r="BH221" s="63"/>
      <c r="BI221" s="63"/>
      <c r="BJ221" s="13"/>
    </row>
    <row r="222" spans="1:62" s="9" customFormat="1" ht="14.25" customHeight="1">
      <c r="A222" s="9">
        <v>206</v>
      </c>
      <c r="B222" s="82"/>
      <c r="C222" s="80">
        <v>206</v>
      </c>
      <c r="D222" s="110"/>
      <c r="E222" s="111"/>
      <c r="F222" s="111"/>
      <c r="G222" s="111"/>
      <c r="H222" s="112">
        <f t="shared" si="31"/>
        <v>0</v>
      </c>
      <c r="I222" s="111"/>
      <c r="J222" s="111"/>
      <c r="K222" s="111"/>
      <c r="L222" s="111"/>
      <c r="M222" s="112">
        <f t="shared" si="32"/>
        <v>0</v>
      </c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72">
        <f t="shared" si="33"/>
        <v>0</v>
      </c>
      <c r="Y222" s="71">
        <f t="shared" si="37"/>
        <v>0</v>
      </c>
      <c r="Z222" s="11">
        <v>0</v>
      </c>
      <c r="AA222" s="11">
        <v>0</v>
      </c>
      <c r="AB222" s="11">
        <v>0</v>
      </c>
      <c r="AC222" s="105">
        <f t="shared" si="38"/>
        <v>0</v>
      </c>
      <c r="AD222" s="14"/>
      <c r="AE222" s="96" t="e">
        <f t="shared" si="39"/>
        <v>#DIV/0!</v>
      </c>
      <c r="AF222" s="15" t="e">
        <f t="shared" si="34"/>
        <v>#DIV/0!</v>
      </c>
      <c r="AG222" s="15" t="e">
        <f t="shared" si="35"/>
        <v>#DIV/0!</v>
      </c>
      <c r="AH222" s="15" t="e">
        <f t="shared" si="36"/>
        <v>#DIV/0!</v>
      </c>
      <c r="AJ222" s="13"/>
      <c r="AK222" s="60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2"/>
      <c r="BF222" s="62"/>
      <c r="BG222" s="63"/>
      <c r="BH222" s="63"/>
      <c r="BI222" s="63"/>
      <c r="BJ222" s="13"/>
    </row>
    <row r="223" spans="1:62" s="9" customFormat="1" ht="14.25" customHeight="1">
      <c r="A223" s="9">
        <v>207</v>
      </c>
      <c r="B223" s="82"/>
      <c r="C223" s="79">
        <v>207</v>
      </c>
      <c r="D223" s="110"/>
      <c r="E223" s="111"/>
      <c r="F223" s="111"/>
      <c r="G223" s="111"/>
      <c r="H223" s="112">
        <f t="shared" si="31"/>
        <v>0</v>
      </c>
      <c r="I223" s="111"/>
      <c r="J223" s="111"/>
      <c r="K223" s="111"/>
      <c r="L223" s="111"/>
      <c r="M223" s="112">
        <f t="shared" si="32"/>
        <v>0</v>
      </c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72">
        <f t="shared" si="33"/>
        <v>0</v>
      </c>
      <c r="Y223" s="71">
        <f t="shared" si="37"/>
        <v>0</v>
      </c>
      <c r="Z223" s="11">
        <v>0</v>
      </c>
      <c r="AA223" s="11">
        <v>0</v>
      </c>
      <c r="AB223" s="11">
        <v>0</v>
      </c>
      <c r="AC223" s="105">
        <f t="shared" si="38"/>
        <v>0</v>
      </c>
      <c r="AD223" s="14"/>
      <c r="AE223" s="96" t="e">
        <f t="shared" si="39"/>
        <v>#DIV/0!</v>
      </c>
      <c r="AF223" s="15" t="e">
        <f t="shared" si="34"/>
        <v>#DIV/0!</v>
      </c>
      <c r="AG223" s="15" t="e">
        <f t="shared" si="35"/>
        <v>#DIV/0!</v>
      </c>
      <c r="AH223" s="15" t="e">
        <f t="shared" si="36"/>
        <v>#DIV/0!</v>
      </c>
      <c r="AJ223" s="13"/>
      <c r="AK223" s="60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2"/>
      <c r="BF223" s="62"/>
      <c r="BG223" s="63"/>
      <c r="BH223" s="63"/>
      <c r="BI223" s="63"/>
      <c r="BJ223" s="13"/>
    </row>
    <row r="224" spans="1:62" s="9" customFormat="1" ht="14.25" customHeight="1">
      <c r="A224" s="9">
        <v>208</v>
      </c>
      <c r="B224" s="82"/>
      <c r="C224" s="80">
        <v>208</v>
      </c>
      <c r="D224" s="110"/>
      <c r="E224" s="111"/>
      <c r="F224" s="111"/>
      <c r="G224" s="111"/>
      <c r="H224" s="112">
        <f t="shared" si="31"/>
        <v>0</v>
      </c>
      <c r="I224" s="111"/>
      <c r="J224" s="111"/>
      <c r="K224" s="111"/>
      <c r="L224" s="111"/>
      <c r="M224" s="112">
        <f t="shared" si="32"/>
        <v>0</v>
      </c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72">
        <f t="shared" si="33"/>
        <v>0</v>
      </c>
      <c r="Y224" s="71">
        <f t="shared" si="37"/>
        <v>0</v>
      </c>
      <c r="Z224" s="11">
        <v>0</v>
      </c>
      <c r="AA224" s="11">
        <v>0</v>
      </c>
      <c r="AB224" s="11">
        <v>0</v>
      </c>
      <c r="AC224" s="105">
        <f t="shared" si="38"/>
        <v>0</v>
      </c>
      <c r="AD224" s="14"/>
      <c r="AE224" s="96" t="e">
        <f t="shared" si="39"/>
        <v>#DIV/0!</v>
      </c>
      <c r="AF224" s="15" t="e">
        <f t="shared" si="34"/>
        <v>#DIV/0!</v>
      </c>
      <c r="AG224" s="15" t="e">
        <f t="shared" si="35"/>
        <v>#DIV/0!</v>
      </c>
      <c r="AH224" s="15" t="e">
        <f t="shared" si="36"/>
        <v>#DIV/0!</v>
      </c>
      <c r="AJ224" s="13"/>
      <c r="AK224" s="60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2"/>
      <c r="BF224" s="62"/>
      <c r="BG224" s="63"/>
      <c r="BH224" s="63"/>
      <c r="BI224" s="63"/>
      <c r="BJ224" s="13"/>
    </row>
    <row r="225" spans="1:62" s="9" customFormat="1" ht="14.25" customHeight="1">
      <c r="A225" s="9">
        <v>209</v>
      </c>
      <c r="B225" s="82"/>
      <c r="C225" s="79">
        <v>209</v>
      </c>
      <c r="D225" s="110"/>
      <c r="E225" s="111"/>
      <c r="F225" s="111"/>
      <c r="G225" s="111"/>
      <c r="H225" s="112">
        <f t="shared" si="31"/>
        <v>0</v>
      </c>
      <c r="I225" s="111"/>
      <c r="J225" s="111"/>
      <c r="K225" s="111"/>
      <c r="L225" s="111"/>
      <c r="M225" s="112">
        <f t="shared" si="32"/>
        <v>0</v>
      </c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72">
        <f t="shared" si="33"/>
        <v>0</v>
      </c>
      <c r="Y225" s="71">
        <f t="shared" si="37"/>
        <v>0</v>
      </c>
      <c r="Z225" s="11">
        <v>0</v>
      </c>
      <c r="AA225" s="11">
        <v>0</v>
      </c>
      <c r="AB225" s="11">
        <v>0</v>
      </c>
      <c r="AC225" s="105">
        <f t="shared" si="38"/>
        <v>0</v>
      </c>
      <c r="AD225" s="14"/>
      <c r="AE225" s="96" t="e">
        <f t="shared" si="39"/>
        <v>#DIV/0!</v>
      </c>
      <c r="AF225" s="15" t="e">
        <f t="shared" si="34"/>
        <v>#DIV/0!</v>
      </c>
      <c r="AG225" s="15" t="e">
        <f t="shared" si="35"/>
        <v>#DIV/0!</v>
      </c>
      <c r="AH225" s="15" t="e">
        <f t="shared" si="36"/>
        <v>#DIV/0!</v>
      </c>
      <c r="AJ225" s="13"/>
      <c r="AK225" s="60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2"/>
      <c r="BF225" s="62"/>
      <c r="BG225" s="63"/>
      <c r="BH225" s="63"/>
      <c r="BI225" s="63"/>
      <c r="BJ225" s="13"/>
    </row>
    <row r="226" spans="1:62" s="9" customFormat="1" ht="14.25" customHeight="1">
      <c r="A226" s="9">
        <v>210</v>
      </c>
      <c r="B226" s="82"/>
      <c r="C226" s="80">
        <v>210</v>
      </c>
      <c r="D226" s="110"/>
      <c r="E226" s="111"/>
      <c r="F226" s="111"/>
      <c r="G226" s="111"/>
      <c r="H226" s="112">
        <f t="shared" si="31"/>
        <v>0</v>
      </c>
      <c r="I226" s="111"/>
      <c r="J226" s="111"/>
      <c r="K226" s="111"/>
      <c r="L226" s="111"/>
      <c r="M226" s="112">
        <f t="shared" si="32"/>
        <v>0</v>
      </c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72">
        <f t="shared" si="33"/>
        <v>0</v>
      </c>
      <c r="Y226" s="71">
        <f t="shared" si="37"/>
        <v>0</v>
      </c>
      <c r="Z226" s="11">
        <v>0</v>
      </c>
      <c r="AA226" s="11">
        <v>0</v>
      </c>
      <c r="AB226" s="11">
        <v>0</v>
      </c>
      <c r="AC226" s="105">
        <f t="shared" si="38"/>
        <v>0</v>
      </c>
      <c r="AD226" s="14"/>
      <c r="AE226" s="96" t="e">
        <f t="shared" si="39"/>
        <v>#DIV/0!</v>
      </c>
      <c r="AF226" s="15" t="e">
        <f t="shared" si="34"/>
        <v>#DIV/0!</v>
      </c>
      <c r="AG226" s="15" t="e">
        <f t="shared" si="35"/>
        <v>#DIV/0!</v>
      </c>
      <c r="AH226" s="15" t="e">
        <f t="shared" si="36"/>
        <v>#DIV/0!</v>
      </c>
      <c r="AJ226" s="13"/>
      <c r="AK226" s="60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2"/>
      <c r="BF226" s="62"/>
      <c r="BG226" s="63"/>
      <c r="BH226" s="63"/>
      <c r="BI226" s="63"/>
      <c r="BJ226" s="13"/>
    </row>
    <row r="227" spans="1:62" s="9" customFormat="1" ht="14.25" customHeight="1">
      <c r="A227" s="9">
        <v>211</v>
      </c>
      <c r="B227" s="82"/>
      <c r="C227" s="79">
        <v>211</v>
      </c>
      <c r="D227" s="110"/>
      <c r="E227" s="111"/>
      <c r="F227" s="111"/>
      <c r="G227" s="111"/>
      <c r="H227" s="112">
        <f t="shared" si="31"/>
        <v>0</v>
      </c>
      <c r="I227" s="111"/>
      <c r="J227" s="111"/>
      <c r="K227" s="111"/>
      <c r="L227" s="111"/>
      <c r="M227" s="112">
        <f t="shared" si="32"/>
        <v>0</v>
      </c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72">
        <f t="shared" si="33"/>
        <v>0</v>
      </c>
      <c r="Y227" s="71">
        <f t="shared" si="37"/>
        <v>0</v>
      </c>
      <c r="Z227" s="11">
        <v>0</v>
      </c>
      <c r="AA227" s="11">
        <v>0</v>
      </c>
      <c r="AB227" s="11">
        <v>0</v>
      </c>
      <c r="AC227" s="105">
        <f t="shared" si="38"/>
        <v>0</v>
      </c>
      <c r="AD227" s="14"/>
      <c r="AE227" s="96" t="e">
        <f t="shared" si="39"/>
        <v>#DIV/0!</v>
      </c>
      <c r="AF227" s="15" t="e">
        <f t="shared" si="34"/>
        <v>#DIV/0!</v>
      </c>
      <c r="AG227" s="15" t="e">
        <f t="shared" si="35"/>
        <v>#DIV/0!</v>
      </c>
      <c r="AH227" s="15" t="e">
        <f t="shared" si="36"/>
        <v>#DIV/0!</v>
      </c>
      <c r="AJ227" s="13"/>
      <c r="AK227" s="60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2"/>
      <c r="BF227" s="62"/>
      <c r="BG227" s="63"/>
      <c r="BH227" s="63"/>
      <c r="BI227" s="63"/>
      <c r="BJ227" s="13"/>
    </row>
    <row r="228" spans="1:62" s="9" customFormat="1" ht="14.25" customHeight="1">
      <c r="A228" s="9">
        <v>212</v>
      </c>
      <c r="B228" s="82"/>
      <c r="C228" s="80">
        <v>212</v>
      </c>
      <c r="D228" s="110"/>
      <c r="E228" s="111"/>
      <c r="F228" s="111"/>
      <c r="G228" s="111"/>
      <c r="H228" s="112">
        <f t="shared" si="31"/>
        <v>0</v>
      </c>
      <c r="I228" s="111"/>
      <c r="J228" s="111"/>
      <c r="K228" s="111"/>
      <c r="L228" s="111"/>
      <c r="M228" s="112">
        <f t="shared" si="32"/>
        <v>0</v>
      </c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72">
        <f t="shared" si="33"/>
        <v>0</v>
      </c>
      <c r="Y228" s="71">
        <f t="shared" si="37"/>
        <v>0</v>
      </c>
      <c r="Z228" s="11">
        <v>0</v>
      </c>
      <c r="AA228" s="11">
        <v>0</v>
      </c>
      <c r="AB228" s="11">
        <v>0</v>
      </c>
      <c r="AC228" s="105">
        <f t="shared" si="38"/>
        <v>0</v>
      </c>
      <c r="AD228" s="14"/>
      <c r="AE228" s="96" t="e">
        <f t="shared" si="39"/>
        <v>#DIV/0!</v>
      </c>
      <c r="AF228" s="15" t="e">
        <f t="shared" si="34"/>
        <v>#DIV/0!</v>
      </c>
      <c r="AG228" s="15" t="e">
        <f t="shared" si="35"/>
        <v>#DIV/0!</v>
      </c>
      <c r="AH228" s="15" t="e">
        <f t="shared" si="36"/>
        <v>#DIV/0!</v>
      </c>
      <c r="AJ228" s="13"/>
      <c r="AK228" s="60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2"/>
      <c r="BF228" s="62"/>
      <c r="BG228" s="63"/>
      <c r="BH228" s="63"/>
      <c r="BI228" s="63"/>
      <c r="BJ228" s="13"/>
    </row>
    <row r="229" spans="1:62" s="9" customFormat="1" ht="14.25" customHeight="1">
      <c r="A229" s="9">
        <v>213</v>
      </c>
      <c r="B229" s="82"/>
      <c r="C229" s="79">
        <v>213</v>
      </c>
      <c r="D229" s="110"/>
      <c r="E229" s="111"/>
      <c r="F229" s="111"/>
      <c r="G229" s="111"/>
      <c r="H229" s="112">
        <f t="shared" si="31"/>
        <v>0</v>
      </c>
      <c r="I229" s="111"/>
      <c r="J229" s="111"/>
      <c r="K229" s="111"/>
      <c r="L229" s="111"/>
      <c r="M229" s="112">
        <f t="shared" si="32"/>
        <v>0</v>
      </c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72">
        <f t="shared" si="33"/>
        <v>0</v>
      </c>
      <c r="Y229" s="71">
        <f t="shared" si="37"/>
        <v>0</v>
      </c>
      <c r="Z229" s="11">
        <v>0</v>
      </c>
      <c r="AA229" s="11">
        <v>0</v>
      </c>
      <c r="AB229" s="11">
        <v>0</v>
      </c>
      <c r="AC229" s="105">
        <f t="shared" si="38"/>
        <v>0</v>
      </c>
      <c r="AD229" s="14"/>
      <c r="AE229" s="96" t="e">
        <f t="shared" si="39"/>
        <v>#DIV/0!</v>
      </c>
      <c r="AF229" s="15" t="e">
        <f t="shared" si="34"/>
        <v>#DIV/0!</v>
      </c>
      <c r="AG229" s="15" t="e">
        <f t="shared" si="35"/>
        <v>#DIV/0!</v>
      </c>
      <c r="AH229" s="15" t="e">
        <f t="shared" si="36"/>
        <v>#DIV/0!</v>
      </c>
      <c r="AJ229" s="13"/>
      <c r="AK229" s="60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2"/>
      <c r="BF229" s="62"/>
      <c r="BG229" s="63"/>
      <c r="BH229" s="63"/>
      <c r="BI229" s="63"/>
      <c r="BJ229" s="13"/>
    </row>
    <row r="230" spans="1:62" s="9" customFormat="1" ht="14.25" customHeight="1">
      <c r="A230" s="9">
        <v>214</v>
      </c>
      <c r="B230" s="82"/>
      <c r="C230" s="80">
        <v>214</v>
      </c>
      <c r="D230" s="110"/>
      <c r="E230" s="111"/>
      <c r="F230" s="111"/>
      <c r="G230" s="111"/>
      <c r="H230" s="112">
        <f t="shared" si="31"/>
        <v>0</v>
      </c>
      <c r="I230" s="111"/>
      <c r="J230" s="111"/>
      <c r="K230" s="111"/>
      <c r="L230" s="111"/>
      <c r="M230" s="112">
        <f t="shared" si="32"/>
        <v>0</v>
      </c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72">
        <f t="shared" si="33"/>
        <v>0</v>
      </c>
      <c r="Y230" s="71">
        <f t="shared" si="37"/>
        <v>0</v>
      </c>
      <c r="Z230" s="11">
        <v>0</v>
      </c>
      <c r="AA230" s="11">
        <v>0</v>
      </c>
      <c r="AB230" s="11">
        <v>0</v>
      </c>
      <c r="AC230" s="105">
        <f t="shared" si="38"/>
        <v>0</v>
      </c>
      <c r="AD230" s="14"/>
      <c r="AE230" s="96" t="e">
        <f t="shared" si="39"/>
        <v>#DIV/0!</v>
      </c>
      <c r="AF230" s="15" t="e">
        <f t="shared" si="34"/>
        <v>#DIV/0!</v>
      </c>
      <c r="AG230" s="15" t="e">
        <f t="shared" si="35"/>
        <v>#DIV/0!</v>
      </c>
      <c r="AH230" s="15" t="e">
        <f t="shared" si="36"/>
        <v>#DIV/0!</v>
      </c>
      <c r="AJ230" s="13"/>
      <c r="AK230" s="60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2"/>
      <c r="BF230" s="62"/>
      <c r="BG230" s="63"/>
      <c r="BH230" s="63"/>
      <c r="BI230" s="63"/>
      <c r="BJ230" s="13"/>
    </row>
    <row r="231" spans="1:62" s="9" customFormat="1" ht="14.25" customHeight="1">
      <c r="A231" s="9">
        <v>215</v>
      </c>
      <c r="B231" s="82"/>
      <c r="C231" s="79">
        <v>215</v>
      </c>
      <c r="D231" s="110"/>
      <c r="E231" s="111"/>
      <c r="F231" s="111"/>
      <c r="G231" s="111"/>
      <c r="H231" s="112">
        <f t="shared" si="31"/>
        <v>0</v>
      </c>
      <c r="I231" s="111"/>
      <c r="J231" s="111"/>
      <c r="K231" s="111"/>
      <c r="L231" s="111"/>
      <c r="M231" s="112">
        <f t="shared" si="32"/>
        <v>0</v>
      </c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72">
        <f t="shared" si="33"/>
        <v>0</v>
      </c>
      <c r="Y231" s="71">
        <f t="shared" si="37"/>
        <v>0</v>
      </c>
      <c r="Z231" s="11">
        <v>0</v>
      </c>
      <c r="AA231" s="11">
        <v>0</v>
      </c>
      <c r="AB231" s="11">
        <v>0</v>
      </c>
      <c r="AC231" s="105">
        <f t="shared" si="38"/>
        <v>0</v>
      </c>
      <c r="AD231" s="14"/>
      <c r="AE231" s="96" t="e">
        <f t="shared" si="39"/>
        <v>#DIV/0!</v>
      </c>
      <c r="AF231" s="15" t="e">
        <f t="shared" si="34"/>
        <v>#DIV/0!</v>
      </c>
      <c r="AG231" s="15" t="e">
        <f t="shared" si="35"/>
        <v>#DIV/0!</v>
      </c>
      <c r="AH231" s="15" t="e">
        <f t="shared" si="36"/>
        <v>#DIV/0!</v>
      </c>
      <c r="AJ231" s="13"/>
      <c r="AK231" s="60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2"/>
      <c r="BF231" s="62"/>
      <c r="BG231" s="63"/>
      <c r="BH231" s="63"/>
      <c r="BI231" s="63"/>
      <c r="BJ231" s="13"/>
    </row>
    <row r="232" spans="1:62" s="9" customFormat="1" ht="14.25" customHeight="1">
      <c r="A232" s="9">
        <v>216</v>
      </c>
      <c r="B232" s="82"/>
      <c r="C232" s="80">
        <v>216</v>
      </c>
      <c r="D232" s="110"/>
      <c r="E232" s="111"/>
      <c r="F232" s="111"/>
      <c r="G232" s="111"/>
      <c r="H232" s="112">
        <f t="shared" si="31"/>
        <v>0</v>
      </c>
      <c r="I232" s="111"/>
      <c r="J232" s="111"/>
      <c r="K232" s="111"/>
      <c r="L232" s="111"/>
      <c r="M232" s="112">
        <f t="shared" si="32"/>
        <v>0</v>
      </c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72">
        <f t="shared" si="33"/>
        <v>0</v>
      </c>
      <c r="Y232" s="71">
        <f t="shared" si="37"/>
        <v>0</v>
      </c>
      <c r="Z232" s="11">
        <v>0</v>
      </c>
      <c r="AA232" s="11">
        <v>0</v>
      </c>
      <c r="AB232" s="11">
        <v>0</v>
      </c>
      <c r="AC232" s="105">
        <f t="shared" si="38"/>
        <v>0</v>
      </c>
      <c r="AD232" s="14"/>
      <c r="AE232" s="96" t="e">
        <f t="shared" si="39"/>
        <v>#DIV/0!</v>
      </c>
      <c r="AF232" s="15" t="e">
        <f t="shared" si="34"/>
        <v>#DIV/0!</v>
      </c>
      <c r="AG232" s="15" t="e">
        <f t="shared" si="35"/>
        <v>#DIV/0!</v>
      </c>
      <c r="AH232" s="15" t="e">
        <f t="shared" si="36"/>
        <v>#DIV/0!</v>
      </c>
      <c r="AJ232" s="13"/>
      <c r="AK232" s="60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2"/>
      <c r="BF232" s="62"/>
      <c r="BG232" s="63"/>
      <c r="BH232" s="63"/>
      <c r="BI232" s="63"/>
      <c r="BJ232" s="13"/>
    </row>
    <row r="233" spans="1:62" s="9" customFormat="1" ht="14.25" customHeight="1">
      <c r="A233" s="9">
        <v>217</v>
      </c>
      <c r="B233" s="82"/>
      <c r="C233" s="79">
        <v>217</v>
      </c>
      <c r="D233" s="110"/>
      <c r="E233" s="111"/>
      <c r="F233" s="111"/>
      <c r="G233" s="111"/>
      <c r="H233" s="112">
        <f t="shared" si="31"/>
        <v>0</v>
      </c>
      <c r="I233" s="111"/>
      <c r="J233" s="111"/>
      <c r="K233" s="111"/>
      <c r="L233" s="111"/>
      <c r="M233" s="112">
        <f t="shared" si="32"/>
        <v>0</v>
      </c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72">
        <f t="shared" si="33"/>
        <v>0</v>
      </c>
      <c r="Y233" s="71">
        <f t="shared" si="37"/>
        <v>0</v>
      </c>
      <c r="Z233" s="11">
        <v>0</v>
      </c>
      <c r="AA233" s="11">
        <v>0</v>
      </c>
      <c r="AB233" s="11">
        <v>0</v>
      </c>
      <c r="AC233" s="105">
        <f t="shared" si="38"/>
        <v>0</v>
      </c>
      <c r="AD233" s="14"/>
      <c r="AE233" s="96" t="e">
        <f t="shared" si="39"/>
        <v>#DIV/0!</v>
      </c>
      <c r="AF233" s="15" t="e">
        <f t="shared" si="34"/>
        <v>#DIV/0!</v>
      </c>
      <c r="AG233" s="15" t="e">
        <f t="shared" si="35"/>
        <v>#DIV/0!</v>
      </c>
      <c r="AH233" s="15" t="e">
        <f t="shared" si="36"/>
        <v>#DIV/0!</v>
      </c>
      <c r="AJ233" s="13"/>
      <c r="AK233" s="60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2"/>
      <c r="BF233" s="62"/>
      <c r="BG233" s="63"/>
      <c r="BH233" s="63"/>
      <c r="BI233" s="63"/>
      <c r="BJ233" s="13"/>
    </row>
    <row r="234" spans="1:62" s="9" customFormat="1" ht="14.25" customHeight="1">
      <c r="A234" s="9">
        <v>218</v>
      </c>
      <c r="B234" s="82"/>
      <c r="C234" s="80">
        <v>218</v>
      </c>
      <c r="D234" s="110"/>
      <c r="E234" s="111"/>
      <c r="F234" s="111"/>
      <c r="G234" s="111"/>
      <c r="H234" s="112">
        <f t="shared" si="31"/>
        <v>0</v>
      </c>
      <c r="I234" s="111"/>
      <c r="J234" s="111"/>
      <c r="K234" s="111"/>
      <c r="L234" s="111"/>
      <c r="M234" s="112">
        <f t="shared" si="32"/>
        <v>0</v>
      </c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72">
        <f t="shared" si="33"/>
        <v>0</v>
      </c>
      <c r="Y234" s="71">
        <f t="shared" si="37"/>
        <v>0</v>
      </c>
      <c r="Z234" s="11">
        <v>0</v>
      </c>
      <c r="AA234" s="11">
        <v>0</v>
      </c>
      <c r="AB234" s="11">
        <v>0</v>
      </c>
      <c r="AC234" s="105">
        <f t="shared" si="38"/>
        <v>0</v>
      </c>
      <c r="AD234" s="14"/>
      <c r="AE234" s="96" t="e">
        <f t="shared" si="39"/>
        <v>#DIV/0!</v>
      </c>
      <c r="AF234" s="15" t="e">
        <f t="shared" si="34"/>
        <v>#DIV/0!</v>
      </c>
      <c r="AG234" s="15" t="e">
        <f t="shared" si="35"/>
        <v>#DIV/0!</v>
      </c>
      <c r="AH234" s="15" t="e">
        <f t="shared" si="36"/>
        <v>#DIV/0!</v>
      </c>
      <c r="AJ234" s="13"/>
      <c r="AK234" s="60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2"/>
      <c r="BF234" s="62"/>
      <c r="BG234" s="63"/>
      <c r="BH234" s="63"/>
      <c r="BI234" s="63"/>
      <c r="BJ234" s="13"/>
    </row>
    <row r="235" spans="1:62" s="9" customFormat="1" ht="14.25" customHeight="1">
      <c r="A235" s="9">
        <v>219</v>
      </c>
      <c r="B235" s="82"/>
      <c r="C235" s="79">
        <v>219</v>
      </c>
      <c r="D235" s="110"/>
      <c r="E235" s="111"/>
      <c r="F235" s="111"/>
      <c r="G235" s="111"/>
      <c r="H235" s="112">
        <f t="shared" ref="H235:H292" si="40">SUM(E235:G235)</f>
        <v>0</v>
      </c>
      <c r="I235" s="111"/>
      <c r="J235" s="111"/>
      <c r="K235" s="111"/>
      <c r="L235" s="111"/>
      <c r="M235" s="112">
        <f t="shared" ref="M235:M292" si="41">SUM(K235:L235)</f>
        <v>0</v>
      </c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72">
        <f t="shared" ref="X235:X292" si="42">+SUM(N235:W235)+J235+M235</f>
        <v>0</v>
      </c>
      <c r="Y235" s="71">
        <f t="shared" si="37"/>
        <v>0</v>
      </c>
      <c r="Z235" s="11">
        <v>0</v>
      </c>
      <c r="AA235" s="11">
        <v>0</v>
      </c>
      <c r="AB235" s="11">
        <v>0</v>
      </c>
      <c r="AC235" s="105">
        <f t="shared" si="38"/>
        <v>0</v>
      </c>
      <c r="AD235" s="14"/>
      <c r="AE235" s="96" t="e">
        <f t="shared" si="39"/>
        <v>#DIV/0!</v>
      </c>
      <c r="AF235" s="15" t="e">
        <f t="shared" ref="AF235:AF292" si="43">(H235/D235)*100</f>
        <v>#DIV/0!</v>
      </c>
      <c r="AG235" s="15" t="e">
        <f t="shared" ref="AG235:AG292" si="44">(X235/D235)*100</f>
        <v>#DIV/0!</v>
      </c>
      <c r="AH235" s="15" t="e">
        <f t="shared" ref="AH235:AH292" si="45">(Y235/D235)*100</f>
        <v>#DIV/0!</v>
      </c>
      <c r="AJ235" s="13"/>
      <c r="AK235" s="60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2"/>
      <c r="BF235" s="62"/>
      <c r="BG235" s="63"/>
      <c r="BH235" s="63"/>
      <c r="BI235" s="63"/>
      <c r="BJ235" s="13"/>
    </row>
    <row r="236" spans="1:62" s="9" customFormat="1" ht="14.25" customHeight="1">
      <c r="A236" s="9">
        <v>220</v>
      </c>
      <c r="B236" s="82"/>
      <c r="C236" s="80">
        <v>220</v>
      </c>
      <c r="D236" s="110"/>
      <c r="E236" s="111"/>
      <c r="F236" s="111"/>
      <c r="G236" s="111"/>
      <c r="H236" s="112">
        <f t="shared" si="40"/>
        <v>0</v>
      </c>
      <c r="I236" s="111"/>
      <c r="J236" s="111"/>
      <c r="K236" s="111"/>
      <c r="L236" s="111"/>
      <c r="M236" s="112">
        <f t="shared" si="41"/>
        <v>0</v>
      </c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72">
        <f t="shared" si="42"/>
        <v>0</v>
      </c>
      <c r="Y236" s="71">
        <f t="shared" si="37"/>
        <v>0</v>
      </c>
      <c r="Z236" s="11">
        <v>0</v>
      </c>
      <c r="AA236" s="11">
        <v>0</v>
      </c>
      <c r="AB236" s="11">
        <v>0</v>
      </c>
      <c r="AC236" s="105">
        <f t="shared" si="38"/>
        <v>0</v>
      </c>
      <c r="AD236" s="14"/>
      <c r="AE236" s="96" t="e">
        <f t="shared" si="39"/>
        <v>#DIV/0!</v>
      </c>
      <c r="AF236" s="15" t="e">
        <f t="shared" si="43"/>
        <v>#DIV/0!</v>
      </c>
      <c r="AG236" s="15" t="e">
        <f t="shared" si="44"/>
        <v>#DIV/0!</v>
      </c>
      <c r="AH236" s="15" t="e">
        <f t="shared" si="45"/>
        <v>#DIV/0!</v>
      </c>
      <c r="AJ236" s="13"/>
      <c r="AK236" s="60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2"/>
      <c r="BF236" s="62"/>
      <c r="BG236" s="63"/>
      <c r="BH236" s="63"/>
      <c r="BI236" s="63"/>
      <c r="BJ236" s="13"/>
    </row>
    <row r="237" spans="1:62" s="9" customFormat="1" ht="14.25" customHeight="1">
      <c r="A237" s="9">
        <v>221</v>
      </c>
      <c r="B237" s="82"/>
      <c r="C237" s="79">
        <v>221</v>
      </c>
      <c r="D237" s="110"/>
      <c r="E237" s="111"/>
      <c r="F237" s="111"/>
      <c r="G237" s="111"/>
      <c r="H237" s="112">
        <f t="shared" si="40"/>
        <v>0</v>
      </c>
      <c r="I237" s="111"/>
      <c r="J237" s="111"/>
      <c r="K237" s="111"/>
      <c r="L237" s="111"/>
      <c r="M237" s="112">
        <f t="shared" si="41"/>
        <v>0</v>
      </c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72">
        <f t="shared" si="42"/>
        <v>0</v>
      </c>
      <c r="Y237" s="71">
        <f t="shared" si="37"/>
        <v>0</v>
      </c>
      <c r="Z237" s="11">
        <v>0</v>
      </c>
      <c r="AA237" s="11">
        <v>0</v>
      </c>
      <c r="AB237" s="11">
        <v>0</v>
      </c>
      <c r="AC237" s="105">
        <f t="shared" si="38"/>
        <v>0</v>
      </c>
      <c r="AD237" s="14"/>
      <c r="AE237" s="96" t="e">
        <f t="shared" si="39"/>
        <v>#DIV/0!</v>
      </c>
      <c r="AF237" s="15" t="e">
        <f t="shared" si="43"/>
        <v>#DIV/0!</v>
      </c>
      <c r="AG237" s="15" t="e">
        <f t="shared" si="44"/>
        <v>#DIV/0!</v>
      </c>
      <c r="AH237" s="15" t="e">
        <f t="shared" si="45"/>
        <v>#DIV/0!</v>
      </c>
      <c r="AJ237" s="13"/>
      <c r="AK237" s="60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2"/>
      <c r="BF237" s="62"/>
      <c r="BG237" s="63"/>
      <c r="BH237" s="63"/>
      <c r="BI237" s="63"/>
      <c r="BJ237" s="13"/>
    </row>
    <row r="238" spans="1:62" s="9" customFormat="1" ht="14.25" customHeight="1">
      <c r="A238" s="9">
        <v>222</v>
      </c>
      <c r="B238" s="82"/>
      <c r="C238" s="80">
        <v>222</v>
      </c>
      <c r="D238" s="110"/>
      <c r="E238" s="111"/>
      <c r="F238" s="111"/>
      <c r="G238" s="111"/>
      <c r="H238" s="112">
        <f t="shared" si="40"/>
        <v>0</v>
      </c>
      <c r="I238" s="111"/>
      <c r="J238" s="111"/>
      <c r="K238" s="111"/>
      <c r="L238" s="111"/>
      <c r="M238" s="112">
        <f t="shared" si="41"/>
        <v>0</v>
      </c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72">
        <f t="shared" si="42"/>
        <v>0</v>
      </c>
      <c r="Y238" s="71">
        <f t="shared" si="37"/>
        <v>0</v>
      </c>
      <c r="Z238" s="11">
        <v>0</v>
      </c>
      <c r="AA238" s="11">
        <v>0</v>
      </c>
      <c r="AB238" s="11">
        <v>0</v>
      </c>
      <c r="AC238" s="105">
        <f t="shared" si="38"/>
        <v>0</v>
      </c>
      <c r="AD238" s="14"/>
      <c r="AE238" s="96" t="e">
        <f t="shared" si="39"/>
        <v>#DIV/0!</v>
      </c>
      <c r="AF238" s="15" t="e">
        <f t="shared" si="43"/>
        <v>#DIV/0!</v>
      </c>
      <c r="AG238" s="15" t="e">
        <f t="shared" si="44"/>
        <v>#DIV/0!</v>
      </c>
      <c r="AH238" s="15" t="e">
        <f t="shared" si="45"/>
        <v>#DIV/0!</v>
      </c>
      <c r="AJ238" s="13"/>
      <c r="AK238" s="60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2"/>
      <c r="BF238" s="62"/>
      <c r="BG238" s="63"/>
      <c r="BH238" s="63"/>
      <c r="BI238" s="63"/>
      <c r="BJ238" s="13"/>
    </row>
    <row r="239" spans="1:62" s="9" customFormat="1" ht="14.25" customHeight="1">
      <c r="A239" s="9">
        <v>223</v>
      </c>
      <c r="B239" s="82"/>
      <c r="C239" s="79">
        <v>223</v>
      </c>
      <c r="D239" s="110"/>
      <c r="E239" s="111"/>
      <c r="F239" s="111"/>
      <c r="G239" s="111"/>
      <c r="H239" s="112">
        <f t="shared" si="40"/>
        <v>0</v>
      </c>
      <c r="I239" s="111"/>
      <c r="J239" s="111"/>
      <c r="K239" s="111"/>
      <c r="L239" s="111"/>
      <c r="M239" s="112">
        <f t="shared" si="41"/>
        <v>0</v>
      </c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72">
        <f t="shared" si="42"/>
        <v>0</v>
      </c>
      <c r="Y239" s="71">
        <f t="shared" si="37"/>
        <v>0</v>
      </c>
      <c r="Z239" s="11">
        <v>0</v>
      </c>
      <c r="AA239" s="11">
        <v>0</v>
      </c>
      <c r="AB239" s="11">
        <v>0</v>
      </c>
      <c r="AC239" s="105">
        <f t="shared" si="38"/>
        <v>0</v>
      </c>
      <c r="AD239" s="14"/>
      <c r="AE239" s="96" t="e">
        <f t="shared" si="39"/>
        <v>#DIV/0!</v>
      </c>
      <c r="AF239" s="15" t="e">
        <f t="shared" si="43"/>
        <v>#DIV/0!</v>
      </c>
      <c r="AG239" s="15" t="e">
        <f t="shared" si="44"/>
        <v>#DIV/0!</v>
      </c>
      <c r="AH239" s="15" t="e">
        <f t="shared" si="45"/>
        <v>#DIV/0!</v>
      </c>
      <c r="AJ239" s="13"/>
      <c r="AK239" s="60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2"/>
      <c r="BF239" s="62"/>
      <c r="BG239" s="63"/>
      <c r="BH239" s="63"/>
      <c r="BI239" s="63"/>
      <c r="BJ239" s="13"/>
    </row>
    <row r="240" spans="1:62" s="9" customFormat="1" ht="14.25" customHeight="1">
      <c r="A240" s="9">
        <v>224</v>
      </c>
      <c r="B240" s="82"/>
      <c r="C240" s="80">
        <v>224</v>
      </c>
      <c r="D240" s="110"/>
      <c r="E240" s="111"/>
      <c r="F240" s="111"/>
      <c r="G240" s="111"/>
      <c r="H240" s="112">
        <f t="shared" si="40"/>
        <v>0</v>
      </c>
      <c r="I240" s="111"/>
      <c r="J240" s="111"/>
      <c r="K240" s="111"/>
      <c r="L240" s="111"/>
      <c r="M240" s="112">
        <f t="shared" si="41"/>
        <v>0</v>
      </c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72">
        <f t="shared" si="42"/>
        <v>0</v>
      </c>
      <c r="Y240" s="71">
        <f t="shared" si="37"/>
        <v>0</v>
      </c>
      <c r="Z240" s="11">
        <v>0</v>
      </c>
      <c r="AA240" s="11">
        <v>0</v>
      </c>
      <c r="AB240" s="11">
        <v>0</v>
      </c>
      <c r="AC240" s="105">
        <f t="shared" si="38"/>
        <v>0</v>
      </c>
      <c r="AD240" s="14"/>
      <c r="AE240" s="96" t="e">
        <f t="shared" si="39"/>
        <v>#DIV/0!</v>
      </c>
      <c r="AF240" s="15" t="e">
        <f t="shared" si="43"/>
        <v>#DIV/0!</v>
      </c>
      <c r="AG240" s="15" t="e">
        <f t="shared" si="44"/>
        <v>#DIV/0!</v>
      </c>
      <c r="AH240" s="15" t="e">
        <f t="shared" si="45"/>
        <v>#DIV/0!</v>
      </c>
      <c r="AJ240" s="13"/>
      <c r="AK240" s="60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2"/>
      <c r="BF240" s="62"/>
      <c r="BG240" s="63"/>
      <c r="BH240" s="63"/>
      <c r="BI240" s="63"/>
      <c r="BJ240" s="13"/>
    </row>
    <row r="241" spans="1:62" s="9" customFormat="1" ht="14.25" customHeight="1">
      <c r="A241" s="9">
        <v>225</v>
      </c>
      <c r="B241" s="82"/>
      <c r="C241" s="79">
        <v>225</v>
      </c>
      <c r="D241" s="110"/>
      <c r="E241" s="111"/>
      <c r="F241" s="111"/>
      <c r="G241" s="111"/>
      <c r="H241" s="112">
        <f t="shared" si="40"/>
        <v>0</v>
      </c>
      <c r="I241" s="111"/>
      <c r="J241" s="111"/>
      <c r="K241" s="111"/>
      <c r="L241" s="111"/>
      <c r="M241" s="112">
        <f t="shared" si="41"/>
        <v>0</v>
      </c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72">
        <f t="shared" si="42"/>
        <v>0</v>
      </c>
      <c r="Y241" s="71">
        <f t="shared" si="37"/>
        <v>0</v>
      </c>
      <c r="Z241" s="11">
        <v>0</v>
      </c>
      <c r="AA241" s="11">
        <v>0</v>
      </c>
      <c r="AB241" s="11">
        <v>0</v>
      </c>
      <c r="AC241" s="105">
        <f t="shared" si="38"/>
        <v>0</v>
      </c>
      <c r="AD241" s="14"/>
      <c r="AE241" s="96" t="e">
        <f t="shared" si="39"/>
        <v>#DIV/0!</v>
      </c>
      <c r="AF241" s="15" t="e">
        <f t="shared" si="43"/>
        <v>#DIV/0!</v>
      </c>
      <c r="AG241" s="15" t="e">
        <f t="shared" si="44"/>
        <v>#DIV/0!</v>
      </c>
      <c r="AH241" s="15" t="e">
        <f t="shared" si="45"/>
        <v>#DIV/0!</v>
      </c>
      <c r="AJ241" s="13"/>
      <c r="AK241" s="60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2"/>
      <c r="BF241" s="62"/>
      <c r="BG241" s="63"/>
      <c r="BH241" s="63"/>
      <c r="BI241" s="63"/>
      <c r="BJ241" s="13"/>
    </row>
    <row r="242" spans="1:62" s="9" customFormat="1" ht="14.25" customHeight="1">
      <c r="A242" s="9">
        <v>226</v>
      </c>
      <c r="B242" s="82"/>
      <c r="C242" s="80">
        <v>226</v>
      </c>
      <c r="D242" s="110"/>
      <c r="E242" s="111"/>
      <c r="F242" s="111"/>
      <c r="G242" s="111"/>
      <c r="H242" s="112">
        <f t="shared" si="40"/>
        <v>0</v>
      </c>
      <c r="I242" s="111"/>
      <c r="J242" s="111"/>
      <c r="K242" s="111"/>
      <c r="L242" s="111"/>
      <c r="M242" s="112">
        <f t="shared" si="41"/>
        <v>0</v>
      </c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72">
        <f t="shared" si="42"/>
        <v>0</v>
      </c>
      <c r="Y242" s="71">
        <f t="shared" si="37"/>
        <v>0</v>
      </c>
      <c r="Z242" s="11">
        <v>0</v>
      </c>
      <c r="AA242" s="11">
        <v>0</v>
      </c>
      <c r="AB242" s="11">
        <v>0</v>
      </c>
      <c r="AC242" s="105">
        <f t="shared" si="38"/>
        <v>0</v>
      </c>
      <c r="AD242" s="14"/>
      <c r="AE242" s="96" t="e">
        <f t="shared" si="39"/>
        <v>#DIV/0!</v>
      </c>
      <c r="AF242" s="15" t="e">
        <f t="shared" si="43"/>
        <v>#DIV/0!</v>
      </c>
      <c r="AG242" s="15" t="e">
        <f t="shared" si="44"/>
        <v>#DIV/0!</v>
      </c>
      <c r="AH242" s="15" t="e">
        <f t="shared" si="45"/>
        <v>#DIV/0!</v>
      </c>
      <c r="AJ242" s="13"/>
      <c r="AK242" s="60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2"/>
      <c r="BF242" s="62"/>
      <c r="BG242" s="63"/>
      <c r="BH242" s="63"/>
      <c r="BI242" s="63"/>
      <c r="BJ242" s="13"/>
    </row>
    <row r="243" spans="1:62" s="9" customFormat="1" ht="14.25" customHeight="1">
      <c r="A243" s="9">
        <v>227</v>
      </c>
      <c r="B243" s="82"/>
      <c r="C243" s="79">
        <v>227</v>
      </c>
      <c r="D243" s="110"/>
      <c r="E243" s="111"/>
      <c r="F243" s="111"/>
      <c r="G243" s="111"/>
      <c r="H243" s="112">
        <f t="shared" si="40"/>
        <v>0</v>
      </c>
      <c r="I243" s="111"/>
      <c r="J243" s="111"/>
      <c r="K243" s="111"/>
      <c r="L243" s="111"/>
      <c r="M243" s="112">
        <f t="shared" si="41"/>
        <v>0</v>
      </c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72">
        <f t="shared" si="42"/>
        <v>0</v>
      </c>
      <c r="Y243" s="71">
        <f t="shared" si="37"/>
        <v>0</v>
      </c>
      <c r="Z243" s="11">
        <v>0</v>
      </c>
      <c r="AA243" s="11">
        <v>0</v>
      </c>
      <c r="AB243" s="11">
        <v>0</v>
      </c>
      <c r="AC243" s="105">
        <f t="shared" si="38"/>
        <v>0</v>
      </c>
      <c r="AD243" s="14"/>
      <c r="AE243" s="96" t="e">
        <f t="shared" si="39"/>
        <v>#DIV/0!</v>
      </c>
      <c r="AF243" s="15" t="e">
        <f t="shared" si="43"/>
        <v>#DIV/0!</v>
      </c>
      <c r="AG243" s="15" t="e">
        <f t="shared" si="44"/>
        <v>#DIV/0!</v>
      </c>
      <c r="AH243" s="15" t="e">
        <f t="shared" si="45"/>
        <v>#DIV/0!</v>
      </c>
      <c r="AJ243" s="13"/>
      <c r="AK243" s="60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2"/>
      <c r="BF243" s="62"/>
      <c r="BG243" s="63"/>
      <c r="BH243" s="63"/>
      <c r="BI243" s="63"/>
      <c r="BJ243" s="13"/>
    </row>
    <row r="244" spans="1:62" s="9" customFormat="1" ht="14.25" customHeight="1">
      <c r="A244" s="9">
        <v>228</v>
      </c>
      <c r="B244" s="82"/>
      <c r="C244" s="80">
        <v>228</v>
      </c>
      <c r="D244" s="110"/>
      <c r="E244" s="111"/>
      <c r="F244" s="111"/>
      <c r="G244" s="111"/>
      <c r="H244" s="112">
        <f t="shared" si="40"/>
        <v>0</v>
      </c>
      <c r="I244" s="111"/>
      <c r="J244" s="111"/>
      <c r="K244" s="111"/>
      <c r="L244" s="111"/>
      <c r="M244" s="112">
        <f t="shared" si="41"/>
        <v>0</v>
      </c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72">
        <f t="shared" si="42"/>
        <v>0</v>
      </c>
      <c r="Y244" s="71">
        <f t="shared" si="37"/>
        <v>0</v>
      </c>
      <c r="Z244" s="11">
        <v>0</v>
      </c>
      <c r="AA244" s="11">
        <v>0</v>
      </c>
      <c r="AB244" s="11">
        <v>0</v>
      </c>
      <c r="AC244" s="105">
        <f t="shared" si="38"/>
        <v>0</v>
      </c>
      <c r="AD244" s="14"/>
      <c r="AE244" s="96" t="e">
        <f t="shared" si="39"/>
        <v>#DIV/0!</v>
      </c>
      <c r="AF244" s="15" t="e">
        <f t="shared" si="43"/>
        <v>#DIV/0!</v>
      </c>
      <c r="AG244" s="15" t="e">
        <f t="shared" si="44"/>
        <v>#DIV/0!</v>
      </c>
      <c r="AH244" s="15" t="e">
        <f t="shared" si="45"/>
        <v>#DIV/0!</v>
      </c>
      <c r="AJ244" s="13"/>
      <c r="AK244" s="60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2"/>
      <c r="BF244" s="62"/>
      <c r="BG244" s="63"/>
      <c r="BH244" s="63"/>
      <c r="BI244" s="63"/>
      <c r="BJ244" s="13"/>
    </row>
    <row r="245" spans="1:62" s="9" customFormat="1" ht="14.25" customHeight="1">
      <c r="A245" s="9">
        <v>229</v>
      </c>
      <c r="B245" s="82"/>
      <c r="C245" s="79">
        <v>229</v>
      </c>
      <c r="D245" s="110"/>
      <c r="E245" s="111"/>
      <c r="F245" s="111"/>
      <c r="G245" s="111"/>
      <c r="H245" s="112">
        <f t="shared" si="40"/>
        <v>0</v>
      </c>
      <c r="I245" s="111"/>
      <c r="J245" s="111"/>
      <c r="K245" s="111"/>
      <c r="L245" s="111"/>
      <c r="M245" s="112">
        <f t="shared" si="41"/>
        <v>0</v>
      </c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72">
        <f t="shared" si="42"/>
        <v>0</v>
      </c>
      <c r="Y245" s="71">
        <f t="shared" si="37"/>
        <v>0</v>
      </c>
      <c r="Z245" s="11">
        <v>0</v>
      </c>
      <c r="AA245" s="11">
        <v>0</v>
      </c>
      <c r="AB245" s="11">
        <v>0</v>
      </c>
      <c r="AC245" s="105">
        <f t="shared" si="38"/>
        <v>0</v>
      </c>
      <c r="AD245" s="14"/>
      <c r="AE245" s="96" t="e">
        <f t="shared" si="39"/>
        <v>#DIV/0!</v>
      </c>
      <c r="AF245" s="15" t="e">
        <f t="shared" si="43"/>
        <v>#DIV/0!</v>
      </c>
      <c r="AG245" s="15" t="e">
        <f t="shared" si="44"/>
        <v>#DIV/0!</v>
      </c>
      <c r="AH245" s="15" t="e">
        <f t="shared" si="45"/>
        <v>#DIV/0!</v>
      </c>
      <c r="AJ245" s="13"/>
      <c r="AK245" s="60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2"/>
      <c r="BF245" s="62"/>
      <c r="BG245" s="63"/>
      <c r="BH245" s="63"/>
      <c r="BI245" s="63"/>
      <c r="BJ245" s="13"/>
    </row>
    <row r="246" spans="1:62" s="9" customFormat="1" ht="14.25" customHeight="1">
      <c r="A246" s="9">
        <v>230</v>
      </c>
      <c r="B246" s="82"/>
      <c r="C246" s="80">
        <v>230</v>
      </c>
      <c r="D246" s="110"/>
      <c r="E246" s="111"/>
      <c r="F246" s="111"/>
      <c r="G246" s="111"/>
      <c r="H246" s="112">
        <f t="shared" si="40"/>
        <v>0</v>
      </c>
      <c r="I246" s="111"/>
      <c r="J246" s="111"/>
      <c r="K246" s="111"/>
      <c r="L246" s="111"/>
      <c r="M246" s="112">
        <f t="shared" si="41"/>
        <v>0</v>
      </c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72">
        <f t="shared" si="42"/>
        <v>0</v>
      </c>
      <c r="Y246" s="71">
        <f t="shared" si="37"/>
        <v>0</v>
      </c>
      <c r="Z246" s="11">
        <v>0</v>
      </c>
      <c r="AA246" s="11">
        <v>0</v>
      </c>
      <c r="AB246" s="11">
        <v>0</v>
      </c>
      <c r="AC246" s="105">
        <f t="shared" si="38"/>
        <v>0</v>
      </c>
      <c r="AD246" s="14"/>
      <c r="AE246" s="96" t="e">
        <f t="shared" si="39"/>
        <v>#DIV/0!</v>
      </c>
      <c r="AF246" s="15" t="e">
        <f t="shared" si="43"/>
        <v>#DIV/0!</v>
      </c>
      <c r="AG246" s="15" t="e">
        <f t="shared" si="44"/>
        <v>#DIV/0!</v>
      </c>
      <c r="AH246" s="15" t="e">
        <f t="shared" si="45"/>
        <v>#DIV/0!</v>
      </c>
      <c r="AJ246" s="13"/>
      <c r="AK246" s="60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2"/>
      <c r="BF246" s="62"/>
      <c r="BG246" s="63"/>
      <c r="BH246" s="63"/>
      <c r="BI246" s="63"/>
      <c r="BJ246" s="13"/>
    </row>
    <row r="247" spans="1:62" s="9" customFormat="1" ht="14.25" customHeight="1">
      <c r="A247" s="9">
        <v>231</v>
      </c>
      <c r="B247" s="82"/>
      <c r="C247" s="79">
        <v>231</v>
      </c>
      <c r="D247" s="110"/>
      <c r="E247" s="111"/>
      <c r="F247" s="111"/>
      <c r="G247" s="111"/>
      <c r="H247" s="112">
        <f t="shared" si="40"/>
        <v>0</v>
      </c>
      <c r="I247" s="111"/>
      <c r="J247" s="111"/>
      <c r="K247" s="111"/>
      <c r="L247" s="111"/>
      <c r="M247" s="112">
        <f t="shared" si="41"/>
        <v>0</v>
      </c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72">
        <f t="shared" si="42"/>
        <v>0</v>
      </c>
      <c r="Y247" s="71">
        <f t="shared" si="37"/>
        <v>0</v>
      </c>
      <c r="Z247" s="11">
        <v>0</v>
      </c>
      <c r="AA247" s="11">
        <v>0</v>
      </c>
      <c r="AB247" s="11">
        <v>0</v>
      </c>
      <c r="AC247" s="105">
        <f t="shared" si="38"/>
        <v>0</v>
      </c>
      <c r="AD247" s="14"/>
      <c r="AE247" s="96" t="e">
        <f t="shared" si="39"/>
        <v>#DIV/0!</v>
      </c>
      <c r="AF247" s="15" t="e">
        <f t="shared" si="43"/>
        <v>#DIV/0!</v>
      </c>
      <c r="AG247" s="15" t="e">
        <f t="shared" si="44"/>
        <v>#DIV/0!</v>
      </c>
      <c r="AH247" s="15" t="e">
        <f t="shared" si="45"/>
        <v>#DIV/0!</v>
      </c>
      <c r="AJ247" s="13"/>
      <c r="AK247" s="60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2"/>
      <c r="BF247" s="62"/>
      <c r="BG247" s="63"/>
      <c r="BH247" s="63"/>
      <c r="BI247" s="63"/>
      <c r="BJ247" s="13"/>
    </row>
    <row r="248" spans="1:62" s="9" customFormat="1" ht="14.25" customHeight="1">
      <c r="A248" s="9">
        <v>232</v>
      </c>
      <c r="B248" s="82"/>
      <c r="C248" s="80">
        <v>232</v>
      </c>
      <c r="D248" s="110"/>
      <c r="E248" s="111"/>
      <c r="F248" s="111"/>
      <c r="G248" s="111"/>
      <c r="H248" s="112">
        <f t="shared" si="40"/>
        <v>0</v>
      </c>
      <c r="I248" s="111"/>
      <c r="J248" s="111"/>
      <c r="K248" s="111"/>
      <c r="L248" s="111"/>
      <c r="M248" s="112">
        <f t="shared" si="41"/>
        <v>0</v>
      </c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72">
        <f t="shared" si="42"/>
        <v>0</v>
      </c>
      <c r="Y248" s="71">
        <f t="shared" si="37"/>
        <v>0</v>
      </c>
      <c r="Z248" s="11">
        <v>0</v>
      </c>
      <c r="AA248" s="11">
        <v>0</v>
      </c>
      <c r="AB248" s="11">
        <v>0</v>
      </c>
      <c r="AC248" s="105">
        <f t="shared" si="38"/>
        <v>0</v>
      </c>
      <c r="AD248" s="14"/>
      <c r="AE248" s="96" t="e">
        <f t="shared" si="39"/>
        <v>#DIV/0!</v>
      </c>
      <c r="AF248" s="15" t="e">
        <f t="shared" si="43"/>
        <v>#DIV/0!</v>
      </c>
      <c r="AG248" s="15" t="e">
        <f t="shared" si="44"/>
        <v>#DIV/0!</v>
      </c>
      <c r="AH248" s="15" t="e">
        <f t="shared" si="45"/>
        <v>#DIV/0!</v>
      </c>
      <c r="AJ248" s="13"/>
      <c r="AK248" s="60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2"/>
      <c r="BF248" s="62"/>
      <c r="BG248" s="63"/>
      <c r="BH248" s="63"/>
      <c r="BI248" s="63"/>
      <c r="BJ248" s="13"/>
    </row>
    <row r="249" spans="1:62" s="9" customFormat="1" ht="14.25" customHeight="1">
      <c r="A249" s="9">
        <v>233</v>
      </c>
      <c r="B249" s="82"/>
      <c r="C249" s="79">
        <v>233</v>
      </c>
      <c r="D249" s="110"/>
      <c r="E249" s="111"/>
      <c r="F249" s="111"/>
      <c r="G249" s="111"/>
      <c r="H249" s="112">
        <f t="shared" si="40"/>
        <v>0</v>
      </c>
      <c r="I249" s="111"/>
      <c r="J249" s="111"/>
      <c r="K249" s="111"/>
      <c r="L249" s="111"/>
      <c r="M249" s="112">
        <f t="shared" si="41"/>
        <v>0</v>
      </c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72">
        <f t="shared" si="42"/>
        <v>0</v>
      </c>
      <c r="Y249" s="71">
        <f t="shared" si="37"/>
        <v>0</v>
      </c>
      <c r="Z249" s="11">
        <v>0</v>
      </c>
      <c r="AA249" s="11">
        <v>0</v>
      </c>
      <c r="AB249" s="11">
        <v>0</v>
      </c>
      <c r="AC249" s="105">
        <f t="shared" si="38"/>
        <v>0</v>
      </c>
      <c r="AD249" s="14"/>
      <c r="AE249" s="96" t="e">
        <f t="shared" si="39"/>
        <v>#DIV/0!</v>
      </c>
      <c r="AF249" s="15" t="e">
        <f t="shared" si="43"/>
        <v>#DIV/0!</v>
      </c>
      <c r="AG249" s="15" t="e">
        <f t="shared" si="44"/>
        <v>#DIV/0!</v>
      </c>
      <c r="AH249" s="15" t="e">
        <f t="shared" si="45"/>
        <v>#DIV/0!</v>
      </c>
      <c r="AJ249" s="13"/>
      <c r="AK249" s="60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2"/>
      <c r="BF249" s="62"/>
      <c r="BG249" s="63"/>
      <c r="BH249" s="63"/>
      <c r="BI249" s="63"/>
      <c r="BJ249" s="13"/>
    </row>
    <row r="250" spans="1:62" s="9" customFormat="1" ht="14.25" customHeight="1">
      <c r="A250" s="9">
        <v>234</v>
      </c>
      <c r="B250" s="82"/>
      <c r="C250" s="80">
        <v>234</v>
      </c>
      <c r="D250" s="110"/>
      <c r="E250" s="111"/>
      <c r="F250" s="111"/>
      <c r="G250" s="111"/>
      <c r="H250" s="112">
        <f t="shared" si="40"/>
        <v>0</v>
      </c>
      <c r="I250" s="111"/>
      <c r="J250" s="111"/>
      <c r="K250" s="111"/>
      <c r="L250" s="111"/>
      <c r="M250" s="112">
        <f t="shared" si="41"/>
        <v>0</v>
      </c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72">
        <f t="shared" si="42"/>
        <v>0</v>
      </c>
      <c r="Y250" s="71">
        <f t="shared" si="37"/>
        <v>0</v>
      </c>
      <c r="Z250" s="11">
        <v>0</v>
      </c>
      <c r="AA250" s="11">
        <v>0</v>
      </c>
      <c r="AB250" s="11">
        <v>0</v>
      </c>
      <c r="AC250" s="105">
        <f t="shared" si="38"/>
        <v>0</v>
      </c>
      <c r="AD250" s="14"/>
      <c r="AE250" s="96" t="e">
        <f t="shared" si="39"/>
        <v>#DIV/0!</v>
      </c>
      <c r="AF250" s="15" t="e">
        <f t="shared" si="43"/>
        <v>#DIV/0!</v>
      </c>
      <c r="AG250" s="15" t="e">
        <f t="shared" si="44"/>
        <v>#DIV/0!</v>
      </c>
      <c r="AH250" s="15" t="e">
        <f t="shared" si="45"/>
        <v>#DIV/0!</v>
      </c>
      <c r="AJ250" s="13"/>
      <c r="AK250" s="60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2"/>
      <c r="BF250" s="62"/>
      <c r="BG250" s="63"/>
      <c r="BH250" s="63"/>
      <c r="BI250" s="63"/>
      <c r="BJ250" s="13"/>
    </row>
    <row r="251" spans="1:62" s="9" customFormat="1" ht="14.25" customHeight="1">
      <c r="A251" s="9">
        <v>235</v>
      </c>
      <c r="B251" s="82"/>
      <c r="C251" s="79">
        <v>235</v>
      </c>
      <c r="D251" s="110"/>
      <c r="E251" s="111"/>
      <c r="F251" s="111"/>
      <c r="G251" s="111"/>
      <c r="H251" s="112">
        <f t="shared" si="40"/>
        <v>0</v>
      </c>
      <c r="I251" s="111"/>
      <c r="J251" s="111"/>
      <c r="K251" s="111"/>
      <c r="L251" s="111"/>
      <c r="M251" s="112">
        <f t="shared" si="41"/>
        <v>0</v>
      </c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72">
        <f t="shared" si="42"/>
        <v>0</v>
      </c>
      <c r="Y251" s="71">
        <f t="shared" si="37"/>
        <v>0</v>
      </c>
      <c r="Z251" s="11">
        <v>0</v>
      </c>
      <c r="AA251" s="11">
        <v>0</v>
      </c>
      <c r="AB251" s="11">
        <v>0</v>
      </c>
      <c r="AC251" s="105">
        <f t="shared" si="38"/>
        <v>0</v>
      </c>
      <c r="AD251" s="14"/>
      <c r="AE251" s="96" t="e">
        <f t="shared" si="39"/>
        <v>#DIV/0!</v>
      </c>
      <c r="AF251" s="15" t="e">
        <f t="shared" si="43"/>
        <v>#DIV/0!</v>
      </c>
      <c r="AG251" s="15" t="e">
        <f t="shared" si="44"/>
        <v>#DIV/0!</v>
      </c>
      <c r="AH251" s="15" t="e">
        <f t="shared" si="45"/>
        <v>#DIV/0!</v>
      </c>
      <c r="AJ251" s="13"/>
      <c r="AK251" s="60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2"/>
      <c r="BF251" s="62"/>
      <c r="BG251" s="63"/>
      <c r="BH251" s="63"/>
      <c r="BI251" s="63"/>
      <c r="BJ251" s="13"/>
    </row>
    <row r="252" spans="1:62" s="9" customFormat="1" ht="14.25" customHeight="1">
      <c r="A252" s="9">
        <v>236</v>
      </c>
      <c r="B252" s="82"/>
      <c r="C252" s="80">
        <v>236</v>
      </c>
      <c r="D252" s="110"/>
      <c r="E252" s="111"/>
      <c r="F252" s="111"/>
      <c r="G252" s="111"/>
      <c r="H252" s="112">
        <f t="shared" si="40"/>
        <v>0</v>
      </c>
      <c r="I252" s="111"/>
      <c r="J252" s="111"/>
      <c r="K252" s="111"/>
      <c r="L252" s="111"/>
      <c r="M252" s="112">
        <f t="shared" si="41"/>
        <v>0</v>
      </c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72">
        <f t="shared" si="42"/>
        <v>0</v>
      </c>
      <c r="Y252" s="71">
        <f t="shared" si="37"/>
        <v>0</v>
      </c>
      <c r="Z252" s="11">
        <v>0</v>
      </c>
      <c r="AA252" s="11">
        <v>0</v>
      </c>
      <c r="AB252" s="11">
        <v>0</v>
      </c>
      <c r="AC252" s="105">
        <f t="shared" si="38"/>
        <v>0</v>
      </c>
      <c r="AD252" s="14"/>
      <c r="AE252" s="96" t="e">
        <f t="shared" si="39"/>
        <v>#DIV/0!</v>
      </c>
      <c r="AF252" s="15" t="e">
        <f t="shared" si="43"/>
        <v>#DIV/0!</v>
      </c>
      <c r="AG252" s="15" t="e">
        <f t="shared" si="44"/>
        <v>#DIV/0!</v>
      </c>
      <c r="AH252" s="15" t="e">
        <f t="shared" si="45"/>
        <v>#DIV/0!</v>
      </c>
      <c r="AJ252" s="13"/>
      <c r="AK252" s="60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2"/>
      <c r="BF252" s="62"/>
      <c r="BG252" s="63"/>
      <c r="BH252" s="63"/>
      <c r="BI252" s="63"/>
      <c r="BJ252" s="13"/>
    </row>
    <row r="253" spans="1:62" s="9" customFormat="1" ht="14.25" customHeight="1">
      <c r="A253" s="9">
        <v>237</v>
      </c>
      <c r="B253" s="82"/>
      <c r="C253" s="79">
        <v>237</v>
      </c>
      <c r="D253" s="110"/>
      <c r="E253" s="111"/>
      <c r="F253" s="111"/>
      <c r="G253" s="111"/>
      <c r="H253" s="112">
        <f t="shared" si="40"/>
        <v>0</v>
      </c>
      <c r="I253" s="111"/>
      <c r="J253" s="111"/>
      <c r="K253" s="111"/>
      <c r="L253" s="111"/>
      <c r="M253" s="112">
        <f t="shared" si="41"/>
        <v>0</v>
      </c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72">
        <f t="shared" si="42"/>
        <v>0</v>
      </c>
      <c r="Y253" s="71">
        <f t="shared" si="37"/>
        <v>0</v>
      </c>
      <c r="Z253" s="11">
        <v>0</v>
      </c>
      <c r="AA253" s="11">
        <v>0</v>
      </c>
      <c r="AB253" s="11">
        <v>0</v>
      </c>
      <c r="AC253" s="105">
        <f t="shared" si="38"/>
        <v>0</v>
      </c>
      <c r="AD253" s="14"/>
      <c r="AE253" s="96" t="e">
        <f t="shared" si="39"/>
        <v>#DIV/0!</v>
      </c>
      <c r="AF253" s="15" t="e">
        <f t="shared" si="43"/>
        <v>#DIV/0!</v>
      </c>
      <c r="AG253" s="15" t="e">
        <f t="shared" si="44"/>
        <v>#DIV/0!</v>
      </c>
      <c r="AH253" s="15" t="e">
        <f t="shared" si="45"/>
        <v>#DIV/0!</v>
      </c>
      <c r="AJ253" s="13"/>
      <c r="AK253" s="60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2"/>
      <c r="BF253" s="62"/>
      <c r="BG253" s="63"/>
      <c r="BH253" s="63"/>
      <c r="BI253" s="63"/>
      <c r="BJ253" s="13"/>
    </row>
    <row r="254" spans="1:62" s="9" customFormat="1" ht="14.25" customHeight="1">
      <c r="A254" s="9">
        <v>238</v>
      </c>
      <c r="B254" s="82"/>
      <c r="C254" s="80">
        <v>238</v>
      </c>
      <c r="D254" s="110"/>
      <c r="E254" s="111"/>
      <c r="F254" s="111"/>
      <c r="G254" s="111"/>
      <c r="H254" s="112">
        <f t="shared" si="40"/>
        <v>0</v>
      </c>
      <c r="I254" s="111"/>
      <c r="J254" s="111"/>
      <c r="K254" s="111"/>
      <c r="L254" s="111"/>
      <c r="M254" s="112">
        <f t="shared" si="41"/>
        <v>0</v>
      </c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72">
        <f t="shared" si="42"/>
        <v>0</v>
      </c>
      <c r="Y254" s="71">
        <f t="shared" si="37"/>
        <v>0</v>
      </c>
      <c r="Z254" s="11">
        <v>0</v>
      </c>
      <c r="AA254" s="11">
        <v>0</v>
      </c>
      <c r="AB254" s="11">
        <v>0</v>
      </c>
      <c r="AC254" s="105">
        <f t="shared" si="38"/>
        <v>0</v>
      </c>
      <c r="AD254" s="14"/>
      <c r="AE254" s="96" t="e">
        <f t="shared" si="39"/>
        <v>#DIV/0!</v>
      </c>
      <c r="AF254" s="15" t="e">
        <f t="shared" si="43"/>
        <v>#DIV/0!</v>
      </c>
      <c r="AG254" s="15" t="e">
        <f t="shared" si="44"/>
        <v>#DIV/0!</v>
      </c>
      <c r="AH254" s="15" t="e">
        <f t="shared" si="45"/>
        <v>#DIV/0!</v>
      </c>
      <c r="AJ254" s="13"/>
      <c r="AK254" s="60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2"/>
      <c r="BF254" s="62"/>
      <c r="BG254" s="63"/>
      <c r="BH254" s="63"/>
      <c r="BI254" s="63"/>
      <c r="BJ254" s="13"/>
    </row>
    <row r="255" spans="1:62" s="9" customFormat="1" ht="14.25" customHeight="1">
      <c r="A255" s="9">
        <v>239</v>
      </c>
      <c r="B255" s="82"/>
      <c r="C255" s="79">
        <v>239</v>
      </c>
      <c r="D255" s="110"/>
      <c r="E255" s="111"/>
      <c r="F255" s="111"/>
      <c r="G255" s="111"/>
      <c r="H255" s="112">
        <f t="shared" si="40"/>
        <v>0</v>
      </c>
      <c r="I255" s="111"/>
      <c r="J255" s="111"/>
      <c r="K255" s="111"/>
      <c r="L255" s="111"/>
      <c r="M255" s="112">
        <f t="shared" si="41"/>
        <v>0</v>
      </c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72">
        <f t="shared" si="42"/>
        <v>0</v>
      </c>
      <c r="Y255" s="71">
        <f t="shared" si="37"/>
        <v>0</v>
      </c>
      <c r="Z255" s="11">
        <v>0</v>
      </c>
      <c r="AA255" s="11">
        <v>0</v>
      </c>
      <c r="AB255" s="11">
        <v>0</v>
      </c>
      <c r="AC255" s="105">
        <f t="shared" si="38"/>
        <v>0</v>
      </c>
      <c r="AD255" s="14"/>
      <c r="AE255" s="96" t="e">
        <f t="shared" si="39"/>
        <v>#DIV/0!</v>
      </c>
      <c r="AF255" s="15" t="e">
        <f t="shared" si="43"/>
        <v>#DIV/0!</v>
      </c>
      <c r="AG255" s="15" t="e">
        <f t="shared" si="44"/>
        <v>#DIV/0!</v>
      </c>
      <c r="AH255" s="15" t="e">
        <f t="shared" si="45"/>
        <v>#DIV/0!</v>
      </c>
      <c r="AJ255" s="13"/>
      <c r="AK255" s="60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2"/>
      <c r="BF255" s="62"/>
      <c r="BG255" s="63"/>
      <c r="BH255" s="63"/>
      <c r="BI255" s="63"/>
      <c r="BJ255" s="13"/>
    </row>
    <row r="256" spans="1:62" s="9" customFormat="1" ht="14.25" customHeight="1">
      <c r="A256" s="9">
        <v>240</v>
      </c>
      <c r="B256" s="82"/>
      <c r="C256" s="80">
        <v>240</v>
      </c>
      <c r="D256" s="110"/>
      <c r="E256" s="111"/>
      <c r="F256" s="111"/>
      <c r="G256" s="111"/>
      <c r="H256" s="112">
        <f t="shared" si="40"/>
        <v>0</v>
      </c>
      <c r="I256" s="111"/>
      <c r="J256" s="111"/>
      <c r="K256" s="111"/>
      <c r="L256" s="111"/>
      <c r="M256" s="112">
        <f t="shared" si="41"/>
        <v>0</v>
      </c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72">
        <f t="shared" si="42"/>
        <v>0</v>
      </c>
      <c r="Y256" s="71">
        <f t="shared" si="37"/>
        <v>0</v>
      </c>
      <c r="Z256" s="11">
        <v>0</v>
      </c>
      <c r="AA256" s="11">
        <v>0</v>
      </c>
      <c r="AB256" s="11">
        <v>0</v>
      </c>
      <c r="AC256" s="105">
        <f t="shared" si="38"/>
        <v>0</v>
      </c>
      <c r="AD256" s="14"/>
      <c r="AE256" s="96" t="e">
        <f t="shared" si="39"/>
        <v>#DIV/0!</v>
      </c>
      <c r="AF256" s="15" t="e">
        <f t="shared" si="43"/>
        <v>#DIV/0!</v>
      </c>
      <c r="AG256" s="15" t="e">
        <f t="shared" si="44"/>
        <v>#DIV/0!</v>
      </c>
      <c r="AH256" s="15" t="e">
        <f t="shared" si="45"/>
        <v>#DIV/0!</v>
      </c>
      <c r="AJ256" s="13"/>
      <c r="AK256" s="60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2"/>
      <c r="BF256" s="62"/>
      <c r="BG256" s="63"/>
      <c r="BH256" s="63"/>
      <c r="BI256" s="63"/>
      <c r="BJ256" s="13"/>
    </row>
    <row r="257" spans="1:62" s="9" customFormat="1" ht="14.25" customHeight="1">
      <c r="A257" s="9">
        <v>241</v>
      </c>
      <c r="B257" s="82"/>
      <c r="C257" s="79">
        <v>241</v>
      </c>
      <c r="D257" s="110"/>
      <c r="E257" s="111"/>
      <c r="F257" s="111"/>
      <c r="G257" s="111"/>
      <c r="H257" s="112">
        <f t="shared" si="40"/>
        <v>0</v>
      </c>
      <c r="I257" s="111"/>
      <c r="J257" s="111"/>
      <c r="K257" s="111"/>
      <c r="L257" s="111"/>
      <c r="M257" s="112">
        <f t="shared" si="41"/>
        <v>0</v>
      </c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72">
        <f t="shared" si="42"/>
        <v>0</v>
      </c>
      <c r="Y257" s="71">
        <f t="shared" si="37"/>
        <v>0</v>
      </c>
      <c r="Z257" s="11">
        <v>0</v>
      </c>
      <c r="AA257" s="11">
        <v>0</v>
      </c>
      <c r="AB257" s="11">
        <v>0</v>
      </c>
      <c r="AC257" s="105">
        <f t="shared" si="38"/>
        <v>0</v>
      </c>
      <c r="AD257" s="14"/>
      <c r="AE257" s="96" t="e">
        <f t="shared" si="39"/>
        <v>#DIV/0!</v>
      </c>
      <c r="AF257" s="15" t="e">
        <f t="shared" si="43"/>
        <v>#DIV/0!</v>
      </c>
      <c r="AG257" s="15" t="e">
        <f t="shared" si="44"/>
        <v>#DIV/0!</v>
      </c>
      <c r="AH257" s="15" t="e">
        <f t="shared" si="45"/>
        <v>#DIV/0!</v>
      </c>
      <c r="AJ257" s="13"/>
      <c r="AK257" s="60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2"/>
      <c r="BF257" s="62"/>
      <c r="BG257" s="63"/>
      <c r="BH257" s="63"/>
      <c r="BI257" s="63"/>
      <c r="BJ257" s="13"/>
    </row>
    <row r="258" spans="1:62" s="9" customFormat="1" ht="14.25" customHeight="1">
      <c r="A258" s="9">
        <v>242</v>
      </c>
      <c r="B258" s="82"/>
      <c r="C258" s="80">
        <v>242</v>
      </c>
      <c r="D258" s="110"/>
      <c r="E258" s="111"/>
      <c r="F258" s="111"/>
      <c r="G258" s="111"/>
      <c r="H258" s="112">
        <f t="shared" si="40"/>
        <v>0</v>
      </c>
      <c r="I258" s="111"/>
      <c r="J258" s="111"/>
      <c r="K258" s="111"/>
      <c r="L258" s="111"/>
      <c r="M258" s="112">
        <f t="shared" si="41"/>
        <v>0</v>
      </c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72">
        <f t="shared" si="42"/>
        <v>0</v>
      </c>
      <c r="Y258" s="71">
        <f t="shared" si="37"/>
        <v>0</v>
      </c>
      <c r="Z258" s="11">
        <v>0</v>
      </c>
      <c r="AA258" s="11">
        <v>0</v>
      </c>
      <c r="AB258" s="11">
        <v>0</v>
      </c>
      <c r="AC258" s="105">
        <f t="shared" si="38"/>
        <v>0</v>
      </c>
      <c r="AD258" s="14"/>
      <c r="AE258" s="96" t="e">
        <f t="shared" si="39"/>
        <v>#DIV/0!</v>
      </c>
      <c r="AF258" s="15" t="e">
        <f t="shared" si="43"/>
        <v>#DIV/0!</v>
      </c>
      <c r="AG258" s="15" t="e">
        <f t="shared" si="44"/>
        <v>#DIV/0!</v>
      </c>
      <c r="AH258" s="15" t="e">
        <f t="shared" si="45"/>
        <v>#DIV/0!</v>
      </c>
      <c r="AJ258" s="13"/>
      <c r="AK258" s="60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2"/>
      <c r="BF258" s="62"/>
      <c r="BG258" s="63"/>
      <c r="BH258" s="63"/>
      <c r="BI258" s="63"/>
      <c r="BJ258" s="13"/>
    </row>
    <row r="259" spans="1:62" s="9" customFormat="1" ht="14.25" customHeight="1">
      <c r="A259" s="9">
        <v>243</v>
      </c>
      <c r="B259" s="82"/>
      <c r="C259" s="79">
        <v>243</v>
      </c>
      <c r="D259" s="110"/>
      <c r="E259" s="111"/>
      <c r="F259" s="111"/>
      <c r="G259" s="111"/>
      <c r="H259" s="112">
        <f t="shared" si="40"/>
        <v>0</v>
      </c>
      <c r="I259" s="111"/>
      <c r="J259" s="111"/>
      <c r="K259" s="111"/>
      <c r="L259" s="111"/>
      <c r="M259" s="112">
        <f t="shared" si="41"/>
        <v>0</v>
      </c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72">
        <f t="shared" si="42"/>
        <v>0</v>
      </c>
      <c r="Y259" s="71">
        <f t="shared" si="37"/>
        <v>0</v>
      </c>
      <c r="Z259" s="11">
        <v>0</v>
      </c>
      <c r="AA259" s="11">
        <v>0</v>
      </c>
      <c r="AB259" s="11">
        <v>0</v>
      </c>
      <c r="AC259" s="105">
        <f t="shared" si="38"/>
        <v>0</v>
      </c>
      <c r="AD259" s="14"/>
      <c r="AE259" s="96" t="e">
        <f t="shared" si="39"/>
        <v>#DIV/0!</v>
      </c>
      <c r="AF259" s="15" t="e">
        <f t="shared" si="43"/>
        <v>#DIV/0!</v>
      </c>
      <c r="AG259" s="15" t="e">
        <f t="shared" si="44"/>
        <v>#DIV/0!</v>
      </c>
      <c r="AH259" s="15" t="e">
        <f t="shared" si="45"/>
        <v>#DIV/0!</v>
      </c>
      <c r="AJ259" s="13"/>
      <c r="AK259" s="60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2"/>
      <c r="BF259" s="62"/>
      <c r="BG259" s="63"/>
      <c r="BH259" s="63"/>
      <c r="BI259" s="63"/>
      <c r="BJ259" s="13"/>
    </row>
    <row r="260" spans="1:62" s="9" customFormat="1" ht="14.25" customHeight="1">
      <c r="A260" s="9">
        <v>244</v>
      </c>
      <c r="B260" s="82"/>
      <c r="C260" s="80">
        <v>244</v>
      </c>
      <c r="D260" s="110"/>
      <c r="E260" s="111"/>
      <c r="F260" s="111"/>
      <c r="G260" s="111"/>
      <c r="H260" s="112">
        <f t="shared" si="40"/>
        <v>0</v>
      </c>
      <c r="I260" s="111"/>
      <c r="J260" s="111"/>
      <c r="K260" s="111"/>
      <c r="L260" s="111"/>
      <c r="M260" s="112">
        <f t="shared" si="41"/>
        <v>0</v>
      </c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72">
        <f t="shared" si="42"/>
        <v>0</v>
      </c>
      <c r="Y260" s="71">
        <f t="shared" si="37"/>
        <v>0</v>
      </c>
      <c r="Z260" s="11">
        <v>0</v>
      </c>
      <c r="AA260" s="11">
        <v>0</v>
      </c>
      <c r="AB260" s="11">
        <v>0</v>
      </c>
      <c r="AC260" s="105">
        <f t="shared" si="38"/>
        <v>0</v>
      </c>
      <c r="AD260" s="14"/>
      <c r="AE260" s="96" t="e">
        <f t="shared" si="39"/>
        <v>#DIV/0!</v>
      </c>
      <c r="AF260" s="15" t="e">
        <f t="shared" si="43"/>
        <v>#DIV/0!</v>
      </c>
      <c r="AG260" s="15" t="e">
        <f t="shared" si="44"/>
        <v>#DIV/0!</v>
      </c>
      <c r="AH260" s="15" t="e">
        <f t="shared" si="45"/>
        <v>#DIV/0!</v>
      </c>
      <c r="AJ260" s="13"/>
      <c r="AK260" s="60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2"/>
      <c r="BF260" s="62"/>
      <c r="BG260" s="63"/>
      <c r="BH260" s="63"/>
      <c r="BI260" s="63"/>
      <c r="BJ260" s="13"/>
    </row>
    <row r="261" spans="1:62" s="9" customFormat="1" ht="14.25" customHeight="1">
      <c r="A261" s="9">
        <v>245</v>
      </c>
      <c r="B261" s="82"/>
      <c r="C261" s="79">
        <v>245</v>
      </c>
      <c r="D261" s="110"/>
      <c r="E261" s="111"/>
      <c r="F261" s="111"/>
      <c r="G261" s="111"/>
      <c r="H261" s="112">
        <f t="shared" si="40"/>
        <v>0</v>
      </c>
      <c r="I261" s="111"/>
      <c r="J261" s="111"/>
      <c r="K261" s="111"/>
      <c r="L261" s="111"/>
      <c r="M261" s="112">
        <f t="shared" si="41"/>
        <v>0</v>
      </c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72">
        <f t="shared" si="42"/>
        <v>0</v>
      </c>
      <c r="Y261" s="71">
        <f t="shared" si="37"/>
        <v>0</v>
      </c>
      <c r="Z261" s="11">
        <v>0</v>
      </c>
      <c r="AA261" s="11">
        <v>0</v>
      </c>
      <c r="AB261" s="11">
        <v>0</v>
      </c>
      <c r="AC261" s="105">
        <f t="shared" si="38"/>
        <v>0</v>
      </c>
      <c r="AD261" s="14"/>
      <c r="AE261" s="96" t="e">
        <f t="shared" si="39"/>
        <v>#DIV/0!</v>
      </c>
      <c r="AF261" s="15" t="e">
        <f t="shared" si="43"/>
        <v>#DIV/0!</v>
      </c>
      <c r="AG261" s="15" t="e">
        <f t="shared" si="44"/>
        <v>#DIV/0!</v>
      </c>
      <c r="AH261" s="15" t="e">
        <f t="shared" si="45"/>
        <v>#DIV/0!</v>
      </c>
      <c r="AJ261" s="13"/>
      <c r="AK261" s="60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2"/>
      <c r="BF261" s="62"/>
      <c r="BG261" s="63"/>
      <c r="BH261" s="63"/>
      <c r="BI261" s="63"/>
      <c r="BJ261" s="13"/>
    </row>
    <row r="262" spans="1:62" s="9" customFormat="1" ht="14.25" customHeight="1">
      <c r="A262" s="9">
        <v>246</v>
      </c>
      <c r="B262" s="82"/>
      <c r="C262" s="80">
        <v>246</v>
      </c>
      <c r="D262" s="110"/>
      <c r="E262" s="111"/>
      <c r="F262" s="111"/>
      <c r="G262" s="111"/>
      <c r="H262" s="112">
        <f t="shared" si="40"/>
        <v>0</v>
      </c>
      <c r="I262" s="111"/>
      <c r="J262" s="111"/>
      <c r="K262" s="111"/>
      <c r="L262" s="111"/>
      <c r="M262" s="112">
        <f t="shared" si="41"/>
        <v>0</v>
      </c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72">
        <f t="shared" si="42"/>
        <v>0</v>
      </c>
      <c r="Y262" s="71">
        <f t="shared" si="37"/>
        <v>0</v>
      </c>
      <c r="Z262" s="11">
        <v>0</v>
      </c>
      <c r="AA262" s="11">
        <v>0</v>
      </c>
      <c r="AB262" s="11">
        <v>0</v>
      </c>
      <c r="AC262" s="105">
        <f t="shared" si="38"/>
        <v>0</v>
      </c>
      <c r="AD262" s="14"/>
      <c r="AE262" s="96" t="e">
        <f t="shared" si="39"/>
        <v>#DIV/0!</v>
      </c>
      <c r="AF262" s="15" t="e">
        <f t="shared" si="43"/>
        <v>#DIV/0!</v>
      </c>
      <c r="AG262" s="15" t="e">
        <f t="shared" si="44"/>
        <v>#DIV/0!</v>
      </c>
      <c r="AH262" s="15" t="e">
        <f t="shared" si="45"/>
        <v>#DIV/0!</v>
      </c>
      <c r="AJ262" s="13"/>
      <c r="AK262" s="60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2"/>
      <c r="BF262" s="62"/>
      <c r="BG262" s="63"/>
      <c r="BH262" s="63"/>
      <c r="BI262" s="63"/>
      <c r="BJ262" s="13"/>
    </row>
    <row r="263" spans="1:62" s="9" customFormat="1" ht="14.25" customHeight="1">
      <c r="A263" s="9">
        <v>247</v>
      </c>
      <c r="B263" s="82"/>
      <c r="C263" s="79">
        <v>247</v>
      </c>
      <c r="D263" s="110"/>
      <c r="E263" s="111"/>
      <c r="F263" s="111"/>
      <c r="G263" s="111"/>
      <c r="H263" s="112">
        <f t="shared" si="40"/>
        <v>0</v>
      </c>
      <c r="I263" s="111"/>
      <c r="J263" s="111"/>
      <c r="K263" s="111"/>
      <c r="L263" s="111"/>
      <c r="M263" s="112">
        <f t="shared" si="41"/>
        <v>0</v>
      </c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72">
        <f t="shared" si="42"/>
        <v>0</v>
      </c>
      <c r="Y263" s="71">
        <f t="shared" si="37"/>
        <v>0</v>
      </c>
      <c r="Z263" s="11">
        <v>0</v>
      </c>
      <c r="AA263" s="11">
        <v>0</v>
      </c>
      <c r="AB263" s="11">
        <v>0</v>
      </c>
      <c r="AC263" s="105">
        <f t="shared" si="38"/>
        <v>0</v>
      </c>
      <c r="AD263" s="14"/>
      <c r="AE263" s="96" t="e">
        <f t="shared" si="39"/>
        <v>#DIV/0!</v>
      </c>
      <c r="AF263" s="15" t="e">
        <f t="shared" si="43"/>
        <v>#DIV/0!</v>
      </c>
      <c r="AG263" s="15" t="e">
        <f t="shared" si="44"/>
        <v>#DIV/0!</v>
      </c>
      <c r="AH263" s="15" t="e">
        <f t="shared" si="45"/>
        <v>#DIV/0!</v>
      </c>
      <c r="AJ263" s="13"/>
      <c r="AK263" s="60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2"/>
      <c r="BF263" s="62"/>
      <c r="BG263" s="63"/>
      <c r="BH263" s="63"/>
      <c r="BI263" s="63"/>
      <c r="BJ263" s="13"/>
    </row>
    <row r="264" spans="1:62" s="9" customFormat="1" ht="14.25" customHeight="1">
      <c r="A264" s="9">
        <v>248</v>
      </c>
      <c r="B264" s="82"/>
      <c r="C264" s="80">
        <v>248</v>
      </c>
      <c r="D264" s="110"/>
      <c r="E264" s="111"/>
      <c r="F264" s="111"/>
      <c r="G264" s="111"/>
      <c r="H264" s="112">
        <f t="shared" si="40"/>
        <v>0</v>
      </c>
      <c r="I264" s="111"/>
      <c r="J264" s="111"/>
      <c r="K264" s="111"/>
      <c r="L264" s="111"/>
      <c r="M264" s="112">
        <f t="shared" si="41"/>
        <v>0</v>
      </c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72">
        <f t="shared" si="42"/>
        <v>0</v>
      </c>
      <c r="Y264" s="71">
        <f t="shared" si="37"/>
        <v>0</v>
      </c>
      <c r="Z264" s="11">
        <v>0</v>
      </c>
      <c r="AA264" s="11">
        <v>0</v>
      </c>
      <c r="AB264" s="11">
        <v>0</v>
      </c>
      <c r="AC264" s="105">
        <f t="shared" si="38"/>
        <v>0</v>
      </c>
      <c r="AD264" s="14"/>
      <c r="AE264" s="96" t="e">
        <f t="shared" si="39"/>
        <v>#DIV/0!</v>
      </c>
      <c r="AF264" s="15" t="e">
        <f t="shared" si="43"/>
        <v>#DIV/0!</v>
      </c>
      <c r="AG264" s="15" t="e">
        <f t="shared" si="44"/>
        <v>#DIV/0!</v>
      </c>
      <c r="AH264" s="15" t="e">
        <f t="shared" si="45"/>
        <v>#DIV/0!</v>
      </c>
      <c r="AJ264" s="13"/>
      <c r="AK264" s="60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2"/>
      <c r="BF264" s="62"/>
      <c r="BG264" s="63"/>
      <c r="BH264" s="63"/>
      <c r="BI264" s="63"/>
      <c r="BJ264" s="13"/>
    </row>
    <row r="265" spans="1:62" s="9" customFormat="1" ht="14.25" customHeight="1">
      <c r="A265" s="9">
        <v>249</v>
      </c>
      <c r="B265" s="82"/>
      <c r="C265" s="79">
        <v>249</v>
      </c>
      <c r="D265" s="110"/>
      <c r="E265" s="111"/>
      <c r="F265" s="111"/>
      <c r="G265" s="111"/>
      <c r="H265" s="112">
        <f t="shared" si="40"/>
        <v>0</v>
      </c>
      <c r="I265" s="111"/>
      <c r="J265" s="111"/>
      <c r="K265" s="111"/>
      <c r="L265" s="111"/>
      <c r="M265" s="112">
        <f t="shared" si="41"/>
        <v>0</v>
      </c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72">
        <f t="shared" si="42"/>
        <v>0</v>
      </c>
      <c r="Y265" s="71">
        <f t="shared" si="37"/>
        <v>0</v>
      </c>
      <c r="Z265" s="11">
        <v>0</v>
      </c>
      <c r="AA265" s="11">
        <v>0</v>
      </c>
      <c r="AB265" s="11">
        <v>0</v>
      </c>
      <c r="AC265" s="105">
        <f t="shared" si="38"/>
        <v>0</v>
      </c>
      <c r="AD265" s="14"/>
      <c r="AE265" s="96" t="e">
        <f t="shared" si="39"/>
        <v>#DIV/0!</v>
      </c>
      <c r="AF265" s="15" t="e">
        <f t="shared" si="43"/>
        <v>#DIV/0!</v>
      </c>
      <c r="AG265" s="15" t="e">
        <f t="shared" si="44"/>
        <v>#DIV/0!</v>
      </c>
      <c r="AH265" s="15" t="e">
        <f t="shared" si="45"/>
        <v>#DIV/0!</v>
      </c>
      <c r="AJ265" s="13"/>
      <c r="AK265" s="60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2"/>
      <c r="BF265" s="62"/>
      <c r="BG265" s="63"/>
      <c r="BH265" s="63"/>
      <c r="BI265" s="63"/>
      <c r="BJ265" s="13"/>
    </row>
    <row r="266" spans="1:62" s="9" customFormat="1" ht="14.25" customHeight="1">
      <c r="A266" s="9">
        <v>250</v>
      </c>
      <c r="B266" s="82"/>
      <c r="C266" s="80">
        <v>250</v>
      </c>
      <c r="D266" s="110"/>
      <c r="E266" s="111"/>
      <c r="F266" s="111"/>
      <c r="G266" s="111"/>
      <c r="H266" s="112">
        <f t="shared" si="40"/>
        <v>0</v>
      </c>
      <c r="I266" s="111"/>
      <c r="J266" s="111"/>
      <c r="K266" s="111"/>
      <c r="L266" s="111"/>
      <c r="M266" s="112">
        <f t="shared" si="41"/>
        <v>0</v>
      </c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72">
        <f t="shared" si="42"/>
        <v>0</v>
      </c>
      <c r="Y266" s="71">
        <f t="shared" si="37"/>
        <v>0</v>
      </c>
      <c r="Z266" s="11">
        <v>0</v>
      </c>
      <c r="AA266" s="11">
        <v>0</v>
      </c>
      <c r="AB266" s="11">
        <v>0</v>
      </c>
      <c r="AC266" s="105">
        <f t="shared" si="38"/>
        <v>0</v>
      </c>
      <c r="AD266" s="14"/>
      <c r="AE266" s="96" t="e">
        <f t="shared" si="39"/>
        <v>#DIV/0!</v>
      </c>
      <c r="AF266" s="15" t="e">
        <f t="shared" si="43"/>
        <v>#DIV/0!</v>
      </c>
      <c r="AG266" s="15" t="e">
        <f t="shared" si="44"/>
        <v>#DIV/0!</v>
      </c>
      <c r="AH266" s="15" t="e">
        <f t="shared" si="45"/>
        <v>#DIV/0!</v>
      </c>
      <c r="AJ266" s="13"/>
      <c r="AK266" s="60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2"/>
      <c r="BF266" s="62"/>
      <c r="BG266" s="63"/>
      <c r="BH266" s="63"/>
      <c r="BI266" s="63"/>
      <c r="BJ266" s="13"/>
    </row>
    <row r="267" spans="1:62" s="9" customFormat="1" ht="14.25" customHeight="1">
      <c r="A267" s="9">
        <v>251</v>
      </c>
      <c r="B267" s="82"/>
      <c r="C267" s="79">
        <v>251</v>
      </c>
      <c r="D267" s="110"/>
      <c r="E267" s="111"/>
      <c r="F267" s="111"/>
      <c r="G267" s="111"/>
      <c r="H267" s="112">
        <f t="shared" si="40"/>
        <v>0</v>
      </c>
      <c r="I267" s="111"/>
      <c r="J267" s="111"/>
      <c r="K267" s="111"/>
      <c r="L267" s="111"/>
      <c r="M267" s="112">
        <f t="shared" si="41"/>
        <v>0</v>
      </c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72">
        <f t="shared" si="42"/>
        <v>0</v>
      </c>
      <c r="Y267" s="71">
        <f t="shared" si="37"/>
        <v>0</v>
      </c>
      <c r="Z267" s="11">
        <v>0</v>
      </c>
      <c r="AA267" s="11">
        <v>0</v>
      </c>
      <c r="AB267" s="11">
        <v>0</v>
      </c>
      <c r="AC267" s="105">
        <f t="shared" si="38"/>
        <v>0</v>
      </c>
      <c r="AD267" s="14"/>
      <c r="AE267" s="96" t="e">
        <f t="shared" si="39"/>
        <v>#DIV/0!</v>
      </c>
      <c r="AF267" s="15" t="e">
        <f t="shared" si="43"/>
        <v>#DIV/0!</v>
      </c>
      <c r="AG267" s="15" t="e">
        <f t="shared" si="44"/>
        <v>#DIV/0!</v>
      </c>
      <c r="AH267" s="15" t="e">
        <f t="shared" si="45"/>
        <v>#DIV/0!</v>
      </c>
      <c r="AJ267" s="13"/>
      <c r="AK267" s="60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2"/>
      <c r="BF267" s="62"/>
      <c r="BG267" s="63"/>
      <c r="BH267" s="63"/>
      <c r="BI267" s="63"/>
      <c r="BJ267" s="13"/>
    </row>
    <row r="268" spans="1:62" s="9" customFormat="1" ht="14.25" customHeight="1">
      <c r="A268" s="9">
        <v>252</v>
      </c>
      <c r="B268" s="82"/>
      <c r="C268" s="80">
        <v>252</v>
      </c>
      <c r="D268" s="110"/>
      <c r="E268" s="111"/>
      <c r="F268" s="111"/>
      <c r="G268" s="111"/>
      <c r="H268" s="112">
        <f t="shared" si="40"/>
        <v>0</v>
      </c>
      <c r="I268" s="111"/>
      <c r="J268" s="111"/>
      <c r="K268" s="111"/>
      <c r="L268" s="111"/>
      <c r="M268" s="112">
        <f t="shared" si="41"/>
        <v>0</v>
      </c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72">
        <f t="shared" si="42"/>
        <v>0</v>
      </c>
      <c r="Y268" s="71">
        <f t="shared" si="37"/>
        <v>0</v>
      </c>
      <c r="Z268" s="11">
        <v>0</v>
      </c>
      <c r="AA268" s="11">
        <v>0</v>
      </c>
      <c r="AB268" s="11">
        <v>0</v>
      </c>
      <c r="AC268" s="105">
        <f t="shared" si="38"/>
        <v>0</v>
      </c>
      <c r="AD268" s="14"/>
      <c r="AE268" s="96" t="e">
        <f t="shared" si="39"/>
        <v>#DIV/0!</v>
      </c>
      <c r="AF268" s="15" t="e">
        <f t="shared" si="43"/>
        <v>#DIV/0!</v>
      </c>
      <c r="AG268" s="15" t="e">
        <f t="shared" si="44"/>
        <v>#DIV/0!</v>
      </c>
      <c r="AH268" s="15" t="e">
        <f t="shared" si="45"/>
        <v>#DIV/0!</v>
      </c>
      <c r="AJ268" s="13"/>
      <c r="AK268" s="60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2"/>
      <c r="BF268" s="62"/>
      <c r="BG268" s="63"/>
      <c r="BH268" s="63"/>
      <c r="BI268" s="63"/>
      <c r="BJ268" s="13"/>
    </row>
    <row r="269" spans="1:62" s="9" customFormat="1" ht="14.25" customHeight="1">
      <c r="A269" s="9">
        <v>253</v>
      </c>
      <c r="B269" s="82"/>
      <c r="C269" s="79">
        <v>253</v>
      </c>
      <c r="D269" s="110"/>
      <c r="E269" s="111"/>
      <c r="F269" s="111"/>
      <c r="G269" s="111"/>
      <c r="H269" s="112">
        <f t="shared" si="40"/>
        <v>0</v>
      </c>
      <c r="I269" s="111"/>
      <c r="J269" s="111"/>
      <c r="K269" s="111"/>
      <c r="L269" s="111"/>
      <c r="M269" s="112">
        <f t="shared" si="41"/>
        <v>0</v>
      </c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72">
        <f t="shared" si="42"/>
        <v>0</v>
      </c>
      <c r="Y269" s="71">
        <f t="shared" si="37"/>
        <v>0</v>
      </c>
      <c r="Z269" s="11">
        <v>0</v>
      </c>
      <c r="AA269" s="11">
        <v>0</v>
      </c>
      <c r="AB269" s="11">
        <v>0</v>
      </c>
      <c r="AC269" s="105">
        <f t="shared" si="38"/>
        <v>0</v>
      </c>
      <c r="AD269" s="14"/>
      <c r="AE269" s="96" t="e">
        <f t="shared" si="39"/>
        <v>#DIV/0!</v>
      </c>
      <c r="AF269" s="15" t="e">
        <f t="shared" si="43"/>
        <v>#DIV/0!</v>
      </c>
      <c r="AG269" s="15" t="e">
        <f t="shared" si="44"/>
        <v>#DIV/0!</v>
      </c>
      <c r="AH269" s="15" t="e">
        <f t="shared" si="45"/>
        <v>#DIV/0!</v>
      </c>
      <c r="AJ269" s="13"/>
      <c r="AK269" s="60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2"/>
      <c r="BF269" s="62"/>
      <c r="BG269" s="63"/>
      <c r="BH269" s="63"/>
      <c r="BI269" s="63"/>
      <c r="BJ269" s="13"/>
    </row>
    <row r="270" spans="1:62" s="9" customFormat="1" ht="14.25" customHeight="1">
      <c r="A270" s="9">
        <v>254</v>
      </c>
      <c r="B270" s="82"/>
      <c r="C270" s="80">
        <v>254</v>
      </c>
      <c r="D270" s="110"/>
      <c r="E270" s="111"/>
      <c r="F270" s="111"/>
      <c r="G270" s="111"/>
      <c r="H270" s="112">
        <f t="shared" si="40"/>
        <v>0</v>
      </c>
      <c r="I270" s="111"/>
      <c r="J270" s="111"/>
      <c r="K270" s="111"/>
      <c r="L270" s="111"/>
      <c r="M270" s="112">
        <f t="shared" si="41"/>
        <v>0</v>
      </c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72">
        <f t="shared" si="42"/>
        <v>0</v>
      </c>
      <c r="Y270" s="71">
        <f t="shared" si="37"/>
        <v>0</v>
      </c>
      <c r="Z270" s="11">
        <v>0</v>
      </c>
      <c r="AA270" s="11">
        <v>0</v>
      </c>
      <c r="AB270" s="11">
        <v>0</v>
      </c>
      <c r="AC270" s="105">
        <f t="shared" si="38"/>
        <v>0</v>
      </c>
      <c r="AD270" s="14"/>
      <c r="AE270" s="96" t="e">
        <f t="shared" si="39"/>
        <v>#DIV/0!</v>
      </c>
      <c r="AF270" s="15" t="e">
        <f t="shared" si="43"/>
        <v>#DIV/0!</v>
      </c>
      <c r="AG270" s="15" t="e">
        <f t="shared" si="44"/>
        <v>#DIV/0!</v>
      </c>
      <c r="AH270" s="15" t="e">
        <f t="shared" si="45"/>
        <v>#DIV/0!</v>
      </c>
      <c r="AJ270" s="13"/>
      <c r="AK270" s="60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2"/>
      <c r="BF270" s="62"/>
      <c r="BG270" s="63"/>
      <c r="BH270" s="63"/>
      <c r="BI270" s="63"/>
      <c r="BJ270" s="13"/>
    </row>
    <row r="271" spans="1:62" s="9" customFormat="1" ht="14.25" customHeight="1">
      <c r="A271" s="9">
        <v>255</v>
      </c>
      <c r="B271" s="82"/>
      <c r="C271" s="79">
        <v>255</v>
      </c>
      <c r="D271" s="110"/>
      <c r="E271" s="111"/>
      <c r="F271" s="111"/>
      <c r="G271" s="111"/>
      <c r="H271" s="112">
        <f t="shared" si="40"/>
        <v>0</v>
      </c>
      <c r="I271" s="111"/>
      <c r="J271" s="111"/>
      <c r="K271" s="111"/>
      <c r="L271" s="111"/>
      <c r="M271" s="112">
        <f t="shared" si="41"/>
        <v>0</v>
      </c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72">
        <f t="shared" si="42"/>
        <v>0</v>
      </c>
      <c r="Y271" s="71">
        <f t="shared" si="37"/>
        <v>0</v>
      </c>
      <c r="Z271" s="11">
        <v>0</v>
      </c>
      <c r="AA271" s="11">
        <v>0</v>
      </c>
      <c r="AB271" s="11">
        <v>0</v>
      </c>
      <c r="AC271" s="105">
        <f t="shared" si="38"/>
        <v>0</v>
      </c>
      <c r="AD271" s="14"/>
      <c r="AE271" s="96" t="e">
        <f t="shared" si="39"/>
        <v>#DIV/0!</v>
      </c>
      <c r="AF271" s="15" t="e">
        <f t="shared" si="43"/>
        <v>#DIV/0!</v>
      </c>
      <c r="AG271" s="15" t="e">
        <f t="shared" si="44"/>
        <v>#DIV/0!</v>
      </c>
      <c r="AH271" s="15" t="e">
        <f t="shared" si="45"/>
        <v>#DIV/0!</v>
      </c>
      <c r="AJ271" s="13"/>
      <c r="AK271" s="60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2"/>
      <c r="BF271" s="62"/>
      <c r="BG271" s="63"/>
      <c r="BH271" s="63"/>
      <c r="BI271" s="63"/>
      <c r="BJ271" s="13"/>
    </row>
    <row r="272" spans="1:62" s="9" customFormat="1" ht="14.25" customHeight="1">
      <c r="A272" s="9">
        <v>256</v>
      </c>
      <c r="B272" s="82"/>
      <c r="C272" s="80">
        <v>256</v>
      </c>
      <c r="D272" s="110"/>
      <c r="E272" s="111"/>
      <c r="F272" s="111"/>
      <c r="G272" s="111"/>
      <c r="H272" s="112">
        <f t="shared" si="40"/>
        <v>0</v>
      </c>
      <c r="I272" s="111"/>
      <c r="J272" s="111"/>
      <c r="K272" s="111"/>
      <c r="L272" s="111"/>
      <c r="M272" s="112">
        <f t="shared" si="41"/>
        <v>0</v>
      </c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72">
        <f t="shared" si="42"/>
        <v>0</v>
      </c>
      <c r="Y272" s="71">
        <f t="shared" si="37"/>
        <v>0</v>
      </c>
      <c r="Z272" s="11">
        <v>0</v>
      </c>
      <c r="AA272" s="11">
        <v>0</v>
      </c>
      <c r="AB272" s="11">
        <v>0</v>
      </c>
      <c r="AC272" s="105">
        <f t="shared" si="38"/>
        <v>0</v>
      </c>
      <c r="AD272" s="14"/>
      <c r="AE272" s="96" t="e">
        <f t="shared" si="39"/>
        <v>#DIV/0!</v>
      </c>
      <c r="AF272" s="15" t="e">
        <f t="shared" si="43"/>
        <v>#DIV/0!</v>
      </c>
      <c r="AG272" s="15" t="e">
        <f t="shared" si="44"/>
        <v>#DIV/0!</v>
      </c>
      <c r="AH272" s="15" t="e">
        <f t="shared" si="45"/>
        <v>#DIV/0!</v>
      </c>
      <c r="AJ272" s="13"/>
      <c r="AK272" s="60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2"/>
      <c r="BF272" s="62"/>
      <c r="BG272" s="63"/>
      <c r="BH272" s="63"/>
      <c r="BI272" s="63"/>
      <c r="BJ272" s="13"/>
    </row>
    <row r="273" spans="1:62" s="9" customFormat="1" ht="14.25" customHeight="1">
      <c r="A273" s="9">
        <v>257</v>
      </c>
      <c r="B273" s="82"/>
      <c r="C273" s="79">
        <v>257</v>
      </c>
      <c r="D273" s="110"/>
      <c r="E273" s="111"/>
      <c r="F273" s="111"/>
      <c r="G273" s="111"/>
      <c r="H273" s="112">
        <f t="shared" si="40"/>
        <v>0</v>
      </c>
      <c r="I273" s="111"/>
      <c r="J273" s="111"/>
      <c r="K273" s="111"/>
      <c r="L273" s="111"/>
      <c r="M273" s="112">
        <f t="shared" si="41"/>
        <v>0</v>
      </c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72">
        <f t="shared" si="42"/>
        <v>0</v>
      </c>
      <c r="Y273" s="71">
        <f t="shared" si="37"/>
        <v>0</v>
      </c>
      <c r="Z273" s="11">
        <v>0</v>
      </c>
      <c r="AA273" s="11">
        <v>0</v>
      </c>
      <c r="AB273" s="11">
        <v>0</v>
      </c>
      <c r="AC273" s="105">
        <f t="shared" si="38"/>
        <v>0</v>
      </c>
      <c r="AD273" s="14"/>
      <c r="AE273" s="96" t="e">
        <f t="shared" si="39"/>
        <v>#DIV/0!</v>
      </c>
      <c r="AF273" s="15" t="e">
        <f t="shared" si="43"/>
        <v>#DIV/0!</v>
      </c>
      <c r="AG273" s="15" t="e">
        <f t="shared" si="44"/>
        <v>#DIV/0!</v>
      </c>
      <c r="AH273" s="15" t="e">
        <f t="shared" si="45"/>
        <v>#DIV/0!</v>
      </c>
      <c r="AJ273" s="13"/>
      <c r="AK273" s="60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2"/>
      <c r="BF273" s="62"/>
      <c r="BG273" s="63"/>
      <c r="BH273" s="63"/>
      <c r="BI273" s="63"/>
      <c r="BJ273" s="13"/>
    </row>
    <row r="274" spans="1:62" s="9" customFormat="1" ht="14.25" customHeight="1">
      <c r="A274" s="9">
        <v>258</v>
      </c>
      <c r="B274" s="82"/>
      <c r="C274" s="80">
        <v>258</v>
      </c>
      <c r="D274" s="110"/>
      <c r="E274" s="111"/>
      <c r="F274" s="111"/>
      <c r="G274" s="111"/>
      <c r="H274" s="112">
        <f t="shared" si="40"/>
        <v>0</v>
      </c>
      <c r="I274" s="111"/>
      <c r="J274" s="111"/>
      <c r="K274" s="111"/>
      <c r="L274" s="111"/>
      <c r="M274" s="112">
        <f t="shared" si="41"/>
        <v>0</v>
      </c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72">
        <f t="shared" si="42"/>
        <v>0</v>
      </c>
      <c r="Y274" s="71">
        <f t="shared" ref="Y274:Y316" si="46">H274+I274+X274</f>
        <v>0</v>
      </c>
      <c r="Z274" s="11">
        <v>0</v>
      </c>
      <c r="AA274" s="11">
        <v>0</v>
      </c>
      <c r="AB274" s="11">
        <v>0</v>
      </c>
      <c r="AC274" s="105">
        <f t="shared" ref="AC274:AC316" si="47">($E$15*E274)+($F$15*F274)+($G$15*G274)+($I$15*I274)+($J$15*J274)+($K$15*K274)+($L$15*L274)+($N$15*N274)+($P$15*P274)+($Q$15*Q274)+($R$15*R274)+($U$15*U274)+($S$15*S274)+($T$15*T274)+($O$15*O274)+($V$15*V274)+($W$15*W274)</f>
        <v>0</v>
      </c>
      <c r="AD274" s="14"/>
      <c r="AE274" s="96" t="e">
        <f t="shared" ref="AE274:AE316" si="48">AC274/D274*100</f>
        <v>#DIV/0!</v>
      </c>
      <c r="AF274" s="15" t="e">
        <f t="shared" si="43"/>
        <v>#DIV/0!</v>
      </c>
      <c r="AG274" s="15" t="e">
        <f t="shared" si="44"/>
        <v>#DIV/0!</v>
      </c>
      <c r="AH274" s="15" t="e">
        <f t="shared" si="45"/>
        <v>#DIV/0!</v>
      </c>
      <c r="AJ274" s="13"/>
      <c r="AK274" s="60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2"/>
      <c r="BF274" s="62"/>
      <c r="BG274" s="63"/>
      <c r="BH274" s="63"/>
      <c r="BI274" s="63"/>
      <c r="BJ274" s="13"/>
    </row>
    <row r="275" spans="1:62" s="9" customFormat="1" ht="14.25" customHeight="1">
      <c r="A275" s="9">
        <v>259</v>
      </c>
      <c r="B275" s="82"/>
      <c r="C275" s="79">
        <v>259</v>
      </c>
      <c r="D275" s="110"/>
      <c r="E275" s="111"/>
      <c r="F275" s="111"/>
      <c r="G275" s="111"/>
      <c r="H275" s="112">
        <f t="shared" si="40"/>
        <v>0</v>
      </c>
      <c r="I275" s="111"/>
      <c r="J275" s="111"/>
      <c r="K275" s="111"/>
      <c r="L275" s="111"/>
      <c r="M275" s="112">
        <f t="shared" si="41"/>
        <v>0</v>
      </c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72">
        <f t="shared" si="42"/>
        <v>0</v>
      </c>
      <c r="Y275" s="71">
        <f t="shared" si="46"/>
        <v>0</v>
      </c>
      <c r="Z275" s="11">
        <v>0</v>
      </c>
      <c r="AA275" s="11">
        <v>0</v>
      </c>
      <c r="AB275" s="11">
        <v>0</v>
      </c>
      <c r="AC275" s="105">
        <f t="shared" si="47"/>
        <v>0</v>
      </c>
      <c r="AD275" s="14"/>
      <c r="AE275" s="96" t="e">
        <f t="shared" si="48"/>
        <v>#DIV/0!</v>
      </c>
      <c r="AF275" s="15" t="e">
        <f t="shared" si="43"/>
        <v>#DIV/0!</v>
      </c>
      <c r="AG275" s="15" t="e">
        <f t="shared" si="44"/>
        <v>#DIV/0!</v>
      </c>
      <c r="AH275" s="15" t="e">
        <f t="shared" si="45"/>
        <v>#DIV/0!</v>
      </c>
      <c r="AJ275" s="13"/>
      <c r="AK275" s="60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2"/>
      <c r="BF275" s="62"/>
      <c r="BG275" s="63"/>
      <c r="BH275" s="63"/>
      <c r="BI275" s="63"/>
      <c r="BJ275" s="13"/>
    </row>
    <row r="276" spans="1:62" s="9" customFormat="1" ht="14.25" customHeight="1">
      <c r="A276" s="9">
        <v>260</v>
      </c>
      <c r="B276" s="82"/>
      <c r="C276" s="80">
        <v>260</v>
      </c>
      <c r="D276" s="110"/>
      <c r="E276" s="111"/>
      <c r="F276" s="111"/>
      <c r="G276" s="111"/>
      <c r="H276" s="112">
        <f t="shared" si="40"/>
        <v>0</v>
      </c>
      <c r="I276" s="111"/>
      <c r="J276" s="111"/>
      <c r="K276" s="111"/>
      <c r="L276" s="111"/>
      <c r="M276" s="112">
        <f t="shared" si="41"/>
        <v>0</v>
      </c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72">
        <f t="shared" si="42"/>
        <v>0</v>
      </c>
      <c r="Y276" s="71">
        <f t="shared" si="46"/>
        <v>0</v>
      </c>
      <c r="Z276" s="11">
        <v>0</v>
      </c>
      <c r="AA276" s="11">
        <v>0</v>
      </c>
      <c r="AB276" s="11">
        <v>0</v>
      </c>
      <c r="AC276" s="105">
        <f t="shared" si="47"/>
        <v>0</v>
      </c>
      <c r="AD276" s="14"/>
      <c r="AE276" s="96" t="e">
        <f t="shared" si="48"/>
        <v>#DIV/0!</v>
      </c>
      <c r="AF276" s="15" t="e">
        <f t="shared" si="43"/>
        <v>#DIV/0!</v>
      </c>
      <c r="AG276" s="15" t="e">
        <f t="shared" si="44"/>
        <v>#DIV/0!</v>
      </c>
      <c r="AH276" s="15" t="e">
        <f t="shared" si="45"/>
        <v>#DIV/0!</v>
      </c>
      <c r="AJ276" s="13"/>
      <c r="AK276" s="60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2"/>
      <c r="BF276" s="62"/>
      <c r="BG276" s="63"/>
      <c r="BH276" s="63"/>
      <c r="BI276" s="63"/>
      <c r="BJ276" s="13"/>
    </row>
    <row r="277" spans="1:62" s="9" customFormat="1" ht="14.25" customHeight="1">
      <c r="A277" s="9">
        <v>261</v>
      </c>
      <c r="B277" s="82"/>
      <c r="C277" s="79">
        <v>261</v>
      </c>
      <c r="D277" s="110"/>
      <c r="E277" s="111"/>
      <c r="F277" s="111"/>
      <c r="G277" s="111"/>
      <c r="H277" s="112">
        <f t="shared" si="40"/>
        <v>0</v>
      </c>
      <c r="I277" s="111"/>
      <c r="J277" s="111"/>
      <c r="K277" s="111"/>
      <c r="L277" s="111"/>
      <c r="M277" s="112">
        <f t="shared" si="41"/>
        <v>0</v>
      </c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72">
        <f t="shared" si="42"/>
        <v>0</v>
      </c>
      <c r="Y277" s="71">
        <f t="shared" si="46"/>
        <v>0</v>
      </c>
      <c r="Z277" s="11">
        <v>0</v>
      </c>
      <c r="AA277" s="11">
        <v>0</v>
      </c>
      <c r="AB277" s="11">
        <v>0</v>
      </c>
      <c r="AC277" s="105">
        <f t="shared" si="47"/>
        <v>0</v>
      </c>
      <c r="AD277" s="14"/>
      <c r="AE277" s="96" t="e">
        <f t="shared" si="48"/>
        <v>#DIV/0!</v>
      </c>
      <c r="AF277" s="15" t="e">
        <f t="shared" si="43"/>
        <v>#DIV/0!</v>
      </c>
      <c r="AG277" s="15" t="e">
        <f t="shared" si="44"/>
        <v>#DIV/0!</v>
      </c>
      <c r="AH277" s="15" t="e">
        <f t="shared" si="45"/>
        <v>#DIV/0!</v>
      </c>
      <c r="AJ277" s="13"/>
      <c r="AK277" s="60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2"/>
      <c r="BF277" s="62"/>
      <c r="BG277" s="63"/>
      <c r="BH277" s="63"/>
      <c r="BI277" s="63"/>
      <c r="BJ277" s="13"/>
    </row>
    <row r="278" spans="1:62" s="9" customFormat="1" ht="14.25" customHeight="1">
      <c r="A278" s="9">
        <v>262</v>
      </c>
      <c r="B278" s="82"/>
      <c r="C278" s="80">
        <v>262</v>
      </c>
      <c r="D278" s="110"/>
      <c r="E278" s="111"/>
      <c r="F278" s="111"/>
      <c r="G278" s="111"/>
      <c r="H278" s="112">
        <f t="shared" si="40"/>
        <v>0</v>
      </c>
      <c r="I278" s="111"/>
      <c r="J278" s="111"/>
      <c r="K278" s="111"/>
      <c r="L278" s="111"/>
      <c r="M278" s="112">
        <f t="shared" si="41"/>
        <v>0</v>
      </c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72">
        <f t="shared" si="42"/>
        <v>0</v>
      </c>
      <c r="Y278" s="71">
        <f t="shared" si="46"/>
        <v>0</v>
      </c>
      <c r="Z278" s="11">
        <v>0</v>
      </c>
      <c r="AA278" s="11">
        <v>0</v>
      </c>
      <c r="AB278" s="11">
        <v>0</v>
      </c>
      <c r="AC278" s="105">
        <f t="shared" si="47"/>
        <v>0</v>
      </c>
      <c r="AD278" s="14"/>
      <c r="AE278" s="96" t="e">
        <f t="shared" si="48"/>
        <v>#DIV/0!</v>
      </c>
      <c r="AF278" s="15" t="e">
        <f t="shared" si="43"/>
        <v>#DIV/0!</v>
      </c>
      <c r="AG278" s="15" t="e">
        <f t="shared" si="44"/>
        <v>#DIV/0!</v>
      </c>
      <c r="AH278" s="15" t="e">
        <f t="shared" si="45"/>
        <v>#DIV/0!</v>
      </c>
      <c r="AJ278" s="13"/>
      <c r="AK278" s="60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2"/>
      <c r="BF278" s="62"/>
      <c r="BG278" s="63"/>
      <c r="BH278" s="63"/>
      <c r="BI278" s="63"/>
      <c r="BJ278" s="13"/>
    </row>
    <row r="279" spans="1:62" s="9" customFormat="1" ht="14.25" customHeight="1">
      <c r="A279" s="9">
        <v>263</v>
      </c>
      <c r="B279" s="82"/>
      <c r="C279" s="79">
        <v>263</v>
      </c>
      <c r="D279" s="110"/>
      <c r="E279" s="111"/>
      <c r="F279" s="111"/>
      <c r="G279" s="111"/>
      <c r="H279" s="112">
        <f t="shared" si="40"/>
        <v>0</v>
      </c>
      <c r="I279" s="111"/>
      <c r="J279" s="111"/>
      <c r="K279" s="111"/>
      <c r="L279" s="111"/>
      <c r="M279" s="112">
        <f t="shared" si="41"/>
        <v>0</v>
      </c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72">
        <f t="shared" si="42"/>
        <v>0</v>
      </c>
      <c r="Y279" s="71">
        <f t="shared" si="46"/>
        <v>0</v>
      </c>
      <c r="Z279" s="11">
        <v>0</v>
      </c>
      <c r="AA279" s="11">
        <v>0</v>
      </c>
      <c r="AB279" s="11">
        <v>0</v>
      </c>
      <c r="AC279" s="105">
        <f t="shared" si="47"/>
        <v>0</v>
      </c>
      <c r="AD279" s="14"/>
      <c r="AE279" s="96" t="e">
        <f t="shared" si="48"/>
        <v>#DIV/0!</v>
      </c>
      <c r="AF279" s="15" t="e">
        <f t="shared" si="43"/>
        <v>#DIV/0!</v>
      </c>
      <c r="AG279" s="15" t="e">
        <f t="shared" si="44"/>
        <v>#DIV/0!</v>
      </c>
      <c r="AH279" s="15" t="e">
        <f t="shared" si="45"/>
        <v>#DIV/0!</v>
      </c>
      <c r="AJ279" s="13"/>
      <c r="AK279" s="60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2"/>
      <c r="BF279" s="62"/>
      <c r="BG279" s="63"/>
      <c r="BH279" s="63"/>
      <c r="BI279" s="63"/>
      <c r="BJ279" s="13"/>
    </row>
    <row r="280" spans="1:62" s="9" customFormat="1" ht="14.25" customHeight="1">
      <c r="A280" s="9">
        <v>264</v>
      </c>
      <c r="B280" s="82"/>
      <c r="C280" s="80">
        <v>264</v>
      </c>
      <c r="D280" s="110"/>
      <c r="E280" s="111"/>
      <c r="F280" s="111"/>
      <c r="G280" s="111"/>
      <c r="H280" s="112">
        <f t="shared" si="40"/>
        <v>0</v>
      </c>
      <c r="I280" s="111"/>
      <c r="J280" s="111"/>
      <c r="K280" s="111"/>
      <c r="L280" s="111"/>
      <c r="M280" s="112">
        <f t="shared" si="41"/>
        <v>0</v>
      </c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72">
        <f t="shared" si="42"/>
        <v>0</v>
      </c>
      <c r="Y280" s="71">
        <f t="shared" si="46"/>
        <v>0</v>
      </c>
      <c r="Z280" s="11">
        <v>0</v>
      </c>
      <c r="AA280" s="11">
        <v>0</v>
      </c>
      <c r="AB280" s="11">
        <v>0</v>
      </c>
      <c r="AC280" s="105">
        <f t="shared" si="47"/>
        <v>0</v>
      </c>
      <c r="AD280" s="14"/>
      <c r="AE280" s="96" t="e">
        <f t="shared" si="48"/>
        <v>#DIV/0!</v>
      </c>
      <c r="AF280" s="15" t="e">
        <f t="shared" si="43"/>
        <v>#DIV/0!</v>
      </c>
      <c r="AG280" s="15" t="e">
        <f t="shared" si="44"/>
        <v>#DIV/0!</v>
      </c>
      <c r="AH280" s="15" t="e">
        <f t="shared" si="45"/>
        <v>#DIV/0!</v>
      </c>
      <c r="AJ280" s="13"/>
      <c r="AK280" s="60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2"/>
      <c r="BF280" s="62"/>
      <c r="BG280" s="63"/>
      <c r="BH280" s="63"/>
      <c r="BI280" s="63"/>
      <c r="BJ280" s="13"/>
    </row>
    <row r="281" spans="1:62" s="9" customFormat="1" ht="14.25" customHeight="1">
      <c r="A281" s="9">
        <v>265</v>
      </c>
      <c r="B281" s="82"/>
      <c r="C281" s="79">
        <v>265</v>
      </c>
      <c r="D281" s="110"/>
      <c r="E281" s="111"/>
      <c r="F281" s="111"/>
      <c r="G281" s="111"/>
      <c r="H281" s="112">
        <f t="shared" si="40"/>
        <v>0</v>
      </c>
      <c r="I281" s="111"/>
      <c r="J281" s="111"/>
      <c r="K281" s="111"/>
      <c r="L281" s="111"/>
      <c r="M281" s="112">
        <f t="shared" si="41"/>
        <v>0</v>
      </c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72">
        <f t="shared" si="42"/>
        <v>0</v>
      </c>
      <c r="Y281" s="71">
        <f t="shared" si="46"/>
        <v>0</v>
      </c>
      <c r="Z281" s="11">
        <v>0</v>
      </c>
      <c r="AA281" s="11">
        <v>0</v>
      </c>
      <c r="AB281" s="11">
        <v>0</v>
      </c>
      <c r="AC281" s="105">
        <f t="shared" si="47"/>
        <v>0</v>
      </c>
      <c r="AD281" s="14"/>
      <c r="AE281" s="96" t="e">
        <f t="shared" si="48"/>
        <v>#DIV/0!</v>
      </c>
      <c r="AF281" s="15" t="e">
        <f t="shared" si="43"/>
        <v>#DIV/0!</v>
      </c>
      <c r="AG281" s="15" t="e">
        <f t="shared" si="44"/>
        <v>#DIV/0!</v>
      </c>
      <c r="AH281" s="15" t="e">
        <f t="shared" si="45"/>
        <v>#DIV/0!</v>
      </c>
      <c r="AJ281" s="13"/>
      <c r="AK281" s="60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2"/>
      <c r="BF281" s="62"/>
      <c r="BG281" s="63"/>
      <c r="BH281" s="63"/>
      <c r="BI281" s="63"/>
      <c r="BJ281" s="13"/>
    </row>
    <row r="282" spans="1:62" s="9" customFormat="1" ht="14.25" customHeight="1">
      <c r="A282" s="9">
        <v>266</v>
      </c>
      <c r="B282" s="82"/>
      <c r="C282" s="80">
        <v>266</v>
      </c>
      <c r="D282" s="110"/>
      <c r="E282" s="111"/>
      <c r="F282" s="111"/>
      <c r="G282" s="111"/>
      <c r="H282" s="112">
        <f t="shared" si="40"/>
        <v>0</v>
      </c>
      <c r="I282" s="111"/>
      <c r="J282" s="111"/>
      <c r="K282" s="111"/>
      <c r="L282" s="111"/>
      <c r="M282" s="112">
        <f t="shared" si="41"/>
        <v>0</v>
      </c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72">
        <f t="shared" si="42"/>
        <v>0</v>
      </c>
      <c r="Y282" s="71">
        <f t="shared" si="46"/>
        <v>0</v>
      </c>
      <c r="Z282" s="11">
        <v>0</v>
      </c>
      <c r="AA282" s="11">
        <v>0</v>
      </c>
      <c r="AB282" s="11">
        <v>0</v>
      </c>
      <c r="AC282" s="105">
        <f t="shared" si="47"/>
        <v>0</v>
      </c>
      <c r="AD282" s="14"/>
      <c r="AE282" s="96" t="e">
        <f t="shared" si="48"/>
        <v>#DIV/0!</v>
      </c>
      <c r="AF282" s="15" t="e">
        <f t="shared" si="43"/>
        <v>#DIV/0!</v>
      </c>
      <c r="AG282" s="15" t="e">
        <f t="shared" si="44"/>
        <v>#DIV/0!</v>
      </c>
      <c r="AH282" s="15" t="e">
        <f t="shared" si="45"/>
        <v>#DIV/0!</v>
      </c>
      <c r="AJ282" s="13"/>
      <c r="AK282" s="60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2"/>
      <c r="BF282" s="62"/>
      <c r="BG282" s="63"/>
      <c r="BH282" s="63"/>
      <c r="BI282" s="63"/>
      <c r="BJ282" s="13"/>
    </row>
    <row r="283" spans="1:62" s="9" customFormat="1" ht="14.25" customHeight="1">
      <c r="A283" s="9">
        <v>267</v>
      </c>
      <c r="B283" s="82"/>
      <c r="C283" s="79">
        <v>267</v>
      </c>
      <c r="D283" s="110"/>
      <c r="E283" s="111"/>
      <c r="F283" s="111"/>
      <c r="G283" s="111"/>
      <c r="H283" s="112">
        <f t="shared" si="40"/>
        <v>0</v>
      </c>
      <c r="I283" s="111"/>
      <c r="J283" s="111"/>
      <c r="K283" s="111"/>
      <c r="L283" s="111"/>
      <c r="M283" s="112">
        <f t="shared" si="41"/>
        <v>0</v>
      </c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72">
        <f t="shared" si="42"/>
        <v>0</v>
      </c>
      <c r="Y283" s="71">
        <f t="shared" si="46"/>
        <v>0</v>
      </c>
      <c r="Z283" s="11">
        <v>0</v>
      </c>
      <c r="AA283" s="11">
        <v>0</v>
      </c>
      <c r="AB283" s="11">
        <v>0</v>
      </c>
      <c r="AC283" s="105">
        <f t="shared" si="47"/>
        <v>0</v>
      </c>
      <c r="AD283" s="14"/>
      <c r="AE283" s="96" t="e">
        <f t="shared" si="48"/>
        <v>#DIV/0!</v>
      </c>
      <c r="AF283" s="15" t="e">
        <f t="shared" si="43"/>
        <v>#DIV/0!</v>
      </c>
      <c r="AG283" s="15" t="e">
        <f t="shared" si="44"/>
        <v>#DIV/0!</v>
      </c>
      <c r="AH283" s="15" t="e">
        <f t="shared" si="45"/>
        <v>#DIV/0!</v>
      </c>
      <c r="AJ283" s="13"/>
      <c r="AK283" s="60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2"/>
      <c r="BF283" s="62"/>
      <c r="BG283" s="63"/>
      <c r="BH283" s="63"/>
      <c r="BI283" s="63"/>
      <c r="BJ283" s="13"/>
    </row>
    <row r="284" spans="1:62" s="9" customFormat="1" ht="14.25" customHeight="1">
      <c r="A284" s="9">
        <v>268</v>
      </c>
      <c r="B284" s="82"/>
      <c r="C284" s="80">
        <v>268</v>
      </c>
      <c r="D284" s="110"/>
      <c r="E284" s="111"/>
      <c r="F284" s="111"/>
      <c r="G284" s="111"/>
      <c r="H284" s="112">
        <f t="shared" si="40"/>
        <v>0</v>
      </c>
      <c r="I284" s="111"/>
      <c r="J284" s="111"/>
      <c r="K284" s="111"/>
      <c r="L284" s="111"/>
      <c r="M284" s="112">
        <f t="shared" si="41"/>
        <v>0</v>
      </c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72">
        <f t="shared" si="42"/>
        <v>0</v>
      </c>
      <c r="Y284" s="71">
        <f t="shared" si="46"/>
        <v>0</v>
      </c>
      <c r="Z284" s="11">
        <v>0</v>
      </c>
      <c r="AA284" s="11">
        <v>0</v>
      </c>
      <c r="AB284" s="11">
        <v>0</v>
      </c>
      <c r="AC284" s="105">
        <f t="shared" si="47"/>
        <v>0</v>
      </c>
      <c r="AD284" s="14"/>
      <c r="AE284" s="96" t="e">
        <f t="shared" si="48"/>
        <v>#DIV/0!</v>
      </c>
      <c r="AF284" s="15" t="e">
        <f t="shared" si="43"/>
        <v>#DIV/0!</v>
      </c>
      <c r="AG284" s="15" t="e">
        <f t="shared" si="44"/>
        <v>#DIV/0!</v>
      </c>
      <c r="AH284" s="15" t="e">
        <f t="shared" si="45"/>
        <v>#DIV/0!</v>
      </c>
      <c r="AJ284" s="13"/>
      <c r="AK284" s="60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2"/>
      <c r="BF284" s="62"/>
      <c r="BG284" s="63"/>
      <c r="BH284" s="63"/>
      <c r="BI284" s="63"/>
      <c r="BJ284" s="13"/>
    </row>
    <row r="285" spans="1:62" s="9" customFormat="1" ht="14.25" customHeight="1">
      <c r="A285" s="9">
        <v>269</v>
      </c>
      <c r="B285" s="82"/>
      <c r="C285" s="79">
        <v>269</v>
      </c>
      <c r="D285" s="110"/>
      <c r="E285" s="111"/>
      <c r="F285" s="111"/>
      <c r="G285" s="111"/>
      <c r="H285" s="112">
        <f t="shared" si="40"/>
        <v>0</v>
      </c>
      <c r="I285" s="111"/>
      <c r="J285" s="111"/>
      <c r="K285" s="111"/>
      <c r="L285" s="111"/>
      <c r="M285" s="112">
        <f t="shared" si="41"/>
        <v>0</v>
      </c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72">
        <f t="shared" si="42"/>
        <v>0</v>
      </c>
      <c r="Y285" s="71">
        <f t="shared" si="46"/>
        <v>0</v>
      </c>
      <c r="Z285" s="11">
        <v>0</v>
      </c>
      <c r="AA285" s="11">
        <v>0</v>
      </c>
      <c r="AB285" s="11">
        <v>0</v>
      </c>
      <c r="AC285" s="105">
        <f t="shared" si="47"/>
        <v>0</v>
      </c>
      <c r="AD285" s="14"/>
      <c r="AE285" s="96" t="e">
        <f t="shared" si="48"/>
        <v>#DIV/0!</v>
      </c>
      <c r="AF285" s="15" t="e">
        <f t="shared" si="43"/>
        <v>#DIV/0!</v>
      </c>
      <c r="AG285" s="15" t="e">
        <f t="shared" si="44"/>
        <v>#DIV/0!</v>
      </c>
      <c r="AH285" s="15" t="e">
        <f t="shared" si="45"/>
        <v>#DIV/0!</v>
      </c>
      <c r="AJ285" s="13"/>
      <c r="AK285" s="60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2"/>
      <c r="BF285" s="62"/>
      <c r="BG285" s="63"/>
      <c r="BH285" s="63"/>
      <c r="BI285" s="63"/>
      <c r="BJ285" s="13"/>
    </row>
    <row r="286" spans="1:62" s="9" customFormat="1" ht="14.25" customHeight="1">
      <c r="A286" s="9">
        <v>270</v>
      </c>
      <c r="B286" s="82"/>
      <c r="C286" s="80">
        <v>270</v>
      </c>
      <c r="D286" s="110"/>
      <c r="E286" s="111"/>
      <c r="F286" s="111"/>
      <c r="G286" s="111"/>
      <c r="H286" s="112">
        <f t="shared" si="40"/>
        <v>0</v>
      </c>
      <c r="I286" s="111"/>
      <c r="J286" s="111"/>
      <c r="K286" s="111"/>
      <c r="L286" s="111"/>
      <c r="M286" s="112">
        <f t="shared" si="41"/>
        <v>0</v>
      </c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72">
        <f t="shared" si="42"/>
        <v>0</v>
      </c>
      <c r="Y286" s="71">
        <f t="shared" si="46"/>
        <v>0</v>
      </c>
      <c r="Z286" s="11">
        <v>0</v>
      </c>
      <c r="AA286" s="11">
        <v>0</v>
      </c>
      <c r="AB286" s="11">
        <v>0</v>
      </c>
      <c r="AC286" s="105">
        <f t="shared" si="47"/>
        <v>0</v>
      </c>
      <c r="AD286" s="14"/>
      <c r="AE286" s="96" t="e">
        <f t="shared" si="48"/>
        <v>#DIV/0!</v>
      </c>
      <c r="AF286" s="15" t="e">
        <f t="shared" si="43"/>
        <v>#DIV/0!</v>
      </c>
      <c r="AG286" s="15" t="e">
        <f t="shared" si="44"/>
        <v>#DIV/0!</v>
      </c>
      <c r="AH286" s="15" t="e">
        <f t="shared" si="45"/>
        <v>#DIV/0!</v>
      </c>
      <c r="AJ286" s="13"/>
      <c r="AK286" s="60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2"/>
      <c r="BF286" s="62"/>
      <c r="BG286" s="63"/>
      <c r="BH286" s="63"/>
      <c r="BI286" s="63"/>
      <c r="BJ286" s="13"/>
    </row>
    <row r="287" spans="1:62" s="9" customFormat="1" ht="14.25" customHeight="1">
      <c r="A287" s="9">
        <v>271</v>
      </c>
      <c r="B287" s="82"/>
      <c r="C287" s="79">
        <v>271</v>
      </c>
      <c r="D287" s="110"/>
      <c r="E287" s="111"/>
      <c r="F287" s="111"/>
      <c r="G287" s="111"/>
      <c r="H287" s="112">
        <f t="shared" si="40"/>
        <v>0</v>
      </c>
      <c r="I287" s="111"/>
      <c r="J287" s="111"/>
      <c r="K287" s="111"/>
      <c r="L287" s="111"/>
      <c r="M287" s="112">
        <f t="shared" si="41"/>
        <v>0</v>
      </c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72">
        <f t="shared" si="42"/>
        <v>0</v>
      </c>
      <c r="Y287" s="71">
        <f t="shared" si="46"/>
        <v>0</v>
      </c>
      <c r="Z287" s="11">
        <v>0</v>
      </c>
      <c r="AA287" s="11">
        <v>0</v>
      </c>
      <c r="AB287" s="11">
        <v>0</v>
      </c>
      <c r="AC287" s="105">
        <f t="shared" si="47"/>
        <v>0</v>
      </c>
      <c r="AD287" s="14"/>
      <c r="AE287" s="96" t="e">
        <f t="shared" si="48"/>
        <v>#DIV/0!</v>
      </c>
      <c r="AF287" s="15" t="e">
        <f t="shared" si="43"/>
        <v>#DIV/0!</v>
      </c>
      <c r="AG287" s="15" t="e">
        <f t="shared" si="44"/>
        <v>#DIV/0!</v>
      </c>
      <c r="AH287" s="15" t="e">
        <f t="shared" si="45"/>
        <v>#DIV/0!</v>
      </c>
      <c r="AJ287" s="13"/>
      <c r="AK287" s="60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2"/>
      <c r="BF287" s="62"/>
      <c r="BG287" s="63"/>
      <c r="BH287" s="63"/>
      <c r="BI287" s="63"/>
      <c r="BJ287" s="13"/>
    </row>
    <row r="288" spans="1:62" s="9" customFormat="1" ht="14.25" customHeight="1">
      <c r="A288" s="9">
        <v>272</v>
      </c>
      <c r="B288" s="82"/>
      <c r="C288" s="80">
        <v>272</v>
      </c>
      <c r="D288" s="110"/>
      <c r="E288" s="111"/>
      <c r="F288" s="111"/>
      <c r="G288" s="111"/>
      <c r="H288" s="112">
        <f t="shared" si="40"/>
        <v>0</v>
      </c>
      <c r="I288" s="111"/>
      <c r="J288" s="111"/>
      <c r="K288" s="111"/>
      <c r="L288" s="111"/>
      <c r="M288" s="112">
        <f t="shared" si="41"/>
        <v>0</v>
      </c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72">
        <f t="shared" si="42"/>
        <v>0</v>
      </c>
      <c r="Y288" s="71">
        <f t="shared" si="46"/>
        <v>0</v>
      </c>
      <c r="Z288" s="11">
        <v>0</v>
      </c>
      <c r="AA288" s="11">
        <v>0</v>
      </c>
      <c r="AB288" s="11">
        <v>0</v>
      </c>
      <c r="AC288" s="105">
        <f t="shared" si="47"/>
        <v>0</v>
      </c>
      <c r="AD288" s="14"/>
      <c r="AE288" s="96" t="e">
        <f t="shared" si="48"/>
        <v>#DIV/0!</v>
      </c>
      <c r="AF288" s="15" t="e">
        <f t="shared" si="43"/>
        <v>#DIV/0!</v>
      </c>
      <c r="AG288" s="15" t="e">
        <f t="shared" si="44"/>
        <v>#DIV/0!</v>
      </c>
      <c r="AH288" s="15" t="e">
        <f t="shared" si="45"/>
        <v>#DIV/0!</v>
      </c>
      <c r="AJ288" s="13"/>
      <c r="AK288" s="60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2"/>
      <c r="BF288" s="62"/>
      <c r="BG288" s="63"/>
      <c r="BH288" s="63"/>
      <c r="BI288" s="63"/>
      <c r="BJ288" s="13"/>
    </row>
    <row r="289" spans="1:62" s="9" customFormat="1" ht="14.25" customHeight="1">
      <c r="A289" s="9">
        <v>273</v>
      </c>
      <c r="B289" s="82"/>
      <c r="C289" s="79">
        <v>273</v>
      </c>
      <c r="D289" s="110"/>
      <c r="E289" s="111"/>
      <c r="F289" s="111"/>
      <c r="G289" s="111"/>
      <c r="H289" s="112">
        <f t="shared" si="40"/>
        <v>0</v>
      </c>
      <c r="I289" s="111"/>
      <c r="J289" s="111"/>
      <c r="K289" s="111"/>
      <c r="L289" s="111"/>
      <c r="M289" s="112">
        <f t="shared" si="41"/>
        <v>0</v>
      </c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72">
        <f t="shared" si="42"/>
        <v>0</v>
      </c>
      <c r="Y289" s="71">
        <f t="shared" si="46"/>
        <v>0</v>
      </c>
      <c r="Z289" s="11">
        <v>0</v>
      </c>
      <c r="AA289" s="11">
        <v>0</v>
      </c>
      <c r="AB289" s="11">
        <v>0</v>
      </c>
      <c r="AC289" s="105">
        <f t="shared" si="47"/>
        <v>0</v>
      </c>
      <c r="AD289" s="14"/>
      <c r="AE289" s="96" t="e">
        <f t="shared" si="48"/>
        <v>#DIV/0!</v>
      </c>
      <c r="AF289" s="15" t="e">
        <f t="shared" si="43"/>
        <v>#DIV/0!</v>
      </c>
      <c r="AG289" s="15" t="e">
        <f t="shared" si="44"/>
        <v>#DIV/0!</v>
      </c>
      <c r="AH289" s="15" t="e">
        <f t="shared" si="45"/>
        <v>#DIV/0!</v>
      </c>
      <c r="AJ289" s="13"/>
      <c r="AK289" s="60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2"/>
      <c r="BF289" s="62"/>
      <c r="BG289" s="63"/>
      <c r="BH289" s="63"/>
      <c r="BI289" s="63"/>
      <c r="BJ289" s="13"/>
    </row>
    <row r="290" spans="1:62" s="9" customFormat="1" ht="14.25" customHeight="1">
      <c r="A290" s="9">
        <v>274</v>
      </c>
      <c r="B290" s="82"/>
      <c r="C290" s="80">
        <v>274</v>
      </c>
      <c r="D290" s="110"/>
      <c r="E290" s="111"/>
      <c r="F290" s="111"/>
      <c r="G290" s="111"/>
      <c r="H290" s="112">
        <f t="shared" si="40"/>
        <v>0</v>
      </c>
      <c r="I290" s="111"/>
      <c r="J290" s="111"/>
      <c r="K290" s="111"/>
      <c r="L290" s="111"/>
      <c r="M290" s="112">
        <f t="shared" si="41"/>
        <v>0</v>
      </c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72">
        <f t="shared" si="42"/>
        <v>0</v>
      </c>
      <c r="Y290" s="71">
        <f t="shared" si="46"/>
        <v>0</v>
      </c>
      <c r="Z290" s="11">
        <v>0</v>
      </c>
      <c r="AA290" s="11">
        <v>0</v>
      </c>
      <c r="AB290" s="11">
        <v>0</v>
      </c>
      <c r="AC290" s="105">
        <f t="shared" si="47"/>
        <v>0</v>
      </c>
      <c r="AD290" s="14"/>
      <c r="AE290" s="96" t="e">
        <f t="shared" si="48"/>
        <v>#DIV/0!</v>
      </c>
      <c r="AF290" s="15" t="e">
        <f t="shared" si="43"/>
        <v>#DIV/0!</v>
      </c>
      <c r="AG290" s="15" t="e">
        <f t="shared" si="44"/>
        <v>#DIV/0!</v>
      </c>
      <c r="AH290" s="15" t="e">
        <f t="shared" si="45"/>
        <v>#DIV/0!</v>
      </c>
      <c r="AJ290" s="13"/>
      <c r="AK290" s="60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2"/>
      <c r="BF290" s="62"/>
      <c r="BG290" s="63"/>
      <c r="BH290" s="63"/>
      <c r="BI290" s="63"/>
      <c r="BJ290" s="13"/>
    </row>
    <row r="291" spans="1:62" s="9" customFormat="1" ht="14.25" customHeight="1">
      <c r="A291" s="9">
        <v>275</v>
      </c>
      <c r="B291" s="82"/>
      <c r="C291" s="79">
        <v>275</v>
      </c>
      <c r="D291" s="110"/>
      <c r="E291" s="111"/>
      <c r="F291" s="111"/>
      <c r="G291" s="111"/>
      <c r="H291" s="112">
        <f t="shared" si="40"/>
        <v>0</v>
      </c>
      <c r="I291" s="111"/>
      <c r="J291" s="111"/>
      <c r="K291" s="111"/>
      <c r="L291" s="111"/>
      <c r="M291" s="112">
        <f t="shared" si="41"/>
        <v>0</v>
      </c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72">
        <f t="shared" si="42"/>
        <v>0</v>
      </c>
      <c r="Y291" s="71">
        <f t="shared" si="46"/>
        <v>0</v>
      </c>
      <c r="Z291" s="11">
        <v>0</v>
      </c>
      <c r="AA291" s="11">
        <v>0</v>
      </c>
      <c r="AB291" s="11">
        <v>0</v>
      </c>
      <c r="AC291" s="105">
        <f t="shared" si="47"/>
        <v>0</v>
      </c>
      <c r="AD291" s="14"/>
      <c r="AE291" s="96" t="e">
        <f t="shared" si="48"/>
        <v>#DIV/0!</v>
      </c>
      <c r="AF291" s="15" t="e">
        <f t="shared" si="43"/>
        <v>#DIV/0!</v>
      </c>
      <c r="AG291" s="15" t="e">
        <f t="shared" si="44"/>
        <v>#DIV/0!</v>
      </c>
      <c r="AH291" s="15" t="e">
        <f t="shared" si="45"/>
        <v>#DIV/0!</v>
      </c>
      <c r="AJ291" s="13"/>
      <c r="AK291" s="60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2"/>
      <c r="BF291" s="62"/>
      <c r="BG291" s="63"/>
      <c r="BH291" s="63"/>
      <c r="BI291" s="63"/>
      <c r="BJ291" s="13"/>
    </row>
    <row r="292" spans="1:62" s="9" customFormat="1" ht="14.25" customHeight="1">
      <c r="A292" s="9">
        <v>276</v>
      </c>
      <c r="B292" s="82"/>
      <c r="C292" s="80">
        <v>276</v>
      </c>
      <c r="D292" s="110"/>
      <c r="E292" s="111"/>
      <c r="F292" s="111"/>
      <c r="G292" s="111"/>
      <c r="H292" s="112">
        <f t="shared" si="40"/>
        <v>0</v>
      </c>
      <c r="I292" s="111"/>
      <c r="J292" s="111"/>
      <c r="K292" s="111"/>
      <c r="L292" s="111"/>
      <c r="M292" s="112">
        <f t="shared" si="41"/>
        <v>0</v>
      </c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72">
        <f t="shared" si="42"/>
        <v>0</v>
      </c>
      <c r="Y292" s="71">
        <f t="shared" si="46"/>
        <v>0</v>
      </c>
      <c r="Z292" s="11">
        <v>0</v>
      </c>
      <c r="AA292" s="11">
        <v>0</v>
      </c>
      <c r="AB292" s="11">
        <v>0</v>
      </c>
      <c r="AC292" s="105">
        <f t="shared" si="47"/>
        <v>0</v>
      </c>
      <c r="AD292" s="14"/>
      <c r="AE292" s="96" t="e">
        <f t="shared" si="48"/>
        <v>#DIV/0!</v>
      </c>
      <c r="AF292" s="15" t="e">
        <f t="shared" si="43"/>
        <v>#DIV/0!</v>
      </c>
      <c r="AG292" s="15" t="e">
        <f t="shared" si="44"/>
        <v>#DIV/0!</v>
      </c>
      <c r="AH292" s="15" t="e">
        <f t="shared" si="45"/>
        <v>#DIV/0!</v>
      </c>
      <c r="AJ292" s="13"/>
      <c r="AK292" s="60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2"/>
      <c r="BF292" s="62"/>
      <c r="BG292" s="63"/>
      <c r="BH292" s="63"/>
      <c r="BI292" s="63"/>
      <c r="BJ292" s="13"/>
    </row>
    <row r="293" spans="1:62" s="9" customFormat="1" ht="14.25" customHeight="1">
      <c r="A293" s="9">
        <v>277</v>
      </c>
      <c r="B293" s="82"/>
      <c r="C293" s="79">
        <v>277</v>
      </c>
      <c r="D293" s="110"/>
      <c r="E293" s="111"/>
      <c r="F293" s="111"/>
      <c r="G293" s="111"/>
      <c r="H293" s="112">
        <f>SUM(E293:G293)</f>
        <v>0</v>
      </c>
      <c r="I293" s="111"/>
      <c r="J293" s="111"/>
      <c r="K293" s="111"/>
      <c r="L293" s="111"/>
      <c r="M293" s="112">
        <f>SUM(K293:L293)</f>
        <v>0</v>
      </c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72">
        <f t="shared" ref="X293:X298" si="49">+SUM(N293:W293)+J293+M293</f>
        <v>0</v>
      </c>
      <c r="Y293" s="71">
        <f t="shared" si="46"/>
        <v>0</v>
      </c>
      <c r="Z293" s="11">
        <v>0</v>
      </c>
      <c r="AA293" s="11">
        <v>0</v>
      </c>
      <c r="AB293" s="11">
        <v>0</v>
      </c>
      <c r="AC293" s="105">
        <f t="shared" si="47"/>
        <v>0</v>
      </c>
      <c r="AD293" s="14"/>
      <c r="AE293" s="96" t="e">
        <f t="shared" si="48"/>
        <v>#DIV/0!</v>
      </c>
      <c r="AF293" s="15" t="e">
        <f>(H293/D293)*100</f>
        <v>#DIV/0!</v>
      </c>
      <c r="AG293" s="15" t="e">
        <f t="shared" ref="AG293:AG298" si="50">(X293/D293)*100</f>
        <v>#DIV/0!</v>
      </c>
      <c r="AH293" s="15" t="e">
        <f t="shared" ref="AH293:AH298" si="51">(Y293/D293)*100</f>
        <v>#DIV/0!</v>
      </c>
      <c r="AJ293" s="13"/>
      <c r="AK293" s="60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2"/>
      <c r="BF293" s="62"/>
      <c r="BG293" s="63"/>
      <c r="BH293" s="63"/>
      <c r="BI293" s="63"/>
      <c r="BJ293" s="13"/>
    </row>
    <row r="294" spans="1:62" s="9" customFormat="1" ht="14.25" customHeight="1">
      <c r="A294" s="9">
        <v>278</v>
      </c>
      <c r="B294" s="82"/>
      <c r="C294" s="80">
        <v>278</v>
      </c>
      <c r="D294" s="110"/>
      <c r="E294" s="111"/>
      <c r="F294" s="111"/>
      <c r="G294" s="111"/>
      <c r="H294" s="112">
        <f>SUM(E294:G294)</f>
        <v>0</v>
      </c>
      <c r="I294" s="111"/>
      <c r="J294" s="111"/>
      <c r="K294" s="111"/>
      <c r="L294" s="111"/>
      <c r="M294" s="112">
        <f>SUM(K294:L294)</f>
        <v>0</v>
      </c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72">
        <f t="shared" si="49"/>
        <v>0</v>
      </c>
      <c r="Y294" s="71">
        <f t="shared" si="46"/>
        <v>0</v>
      </c>
      <c r="Z294" s="11">
        <v>0</v>
      </c>
      <c r="AA294" s="11">
        <v>0</v>
      </c>
      <c r="AB294" s="11">
        <v>0</v>
      </c>
      <c r="AC294" s="105">
        <f t="shared" si="47"/>
        <v>0</v>
      </c>
      <c r="AD294" s="14"/>
      <c r="AE294" s="96" t="e">
        <f t="shared" si="48"/>
        <v>#DIV/0!</v>
      </c>
      <c r="AF294" s="15" t="e">
        <f>(H294/D294)*100</f>
        <v>#DIV/0!</v>
      </c>
      <c r="AG294" s="15" t="e">
        <f t="shared" si="50"/>
        <v>#DIV/0!</v>
      </c>
      <c r="AH294" s="15" t="e">
        <f t="shared" si="51"/>
        <v>#DIV/0!</v>
      </c>
      <c r="AJ294" s="13"/>
      <c r="AK294" s="60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2"/>
      <c r="BF294" s="62"/>
      <c r="BG294" s="63"/>
      <c r="BH294" s="63"/>
      <c r="BI294" s="63"/>
      <c r="BJ294" s="13"/>
    </row>
    <row r="295" spans="1:62" s="9" customFormat="1" ht="13.5">
      <c r="A295" s="9">
        <v>279</v>
      </c>
      <c r="B295" s="82"/>
      <c r="C295" s="79">
        <v>279</v>
      </c>
      <c r="D295" s="110"/>
      <c r="E295" s="111"/>
      <c r="F295" s="111"/>
      <c r="G295" s="111"/>
      <c r="H295" s="112">
        <f>SUM(E295:G295)</f>
        <v>0</v>
      </c>
      <c r="I295" s="111"/>
      <c r="J295" s="111"/>
      <c r="K295" s="111"/>
      <c r="L295" s="111"/>
      <c r="M295" s="112">
        <f>SUM(K295:L295)</f>
        <v>0</v>
      </c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72">
        <f t="shared" si="49"/>
        <v>0</v>
      </c>
      <c r="Y295" s="71">
        <f t="shared" si="46"/>
        <v>0</v>
      </c>
      <c r="Z295" s="11">
        <v>0</v>
      </c>
      <c r="AA295" s="11">
        <v>0</v>
      </c>
      <c r="AB295" s="11">
        <v>0</v>
      </c>
      <c r="AC295" s="105">
        <f t="shared" si="47"/>
        <v>0</v>
      </c>
      <c r="AD295" s="14"/>
      <c r="AE295" s="96" t="e">
        <f t="shared" si="48"/>
        <v>#DIV/0!</v>
      </c>
      <c r="AF295" s="15" t="e">
        <f>(H295/D295)*100</f>
        <v>#DIV/0!</v>
      </c>
      <c r="AG295" s="15" t="e">
        <f t="shared" si="50"/>
        <v>#DIV/0!</v>
      </c>
      <c r="AH295" s="15" t="e">
        <f t="shared" si="51"/>
        <v>#DIV/0!</v>
      </c>
      <c r="AJ295" s="13"/>
      <c r="AK295" s="60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2"/>
      <c r="BF295" s="62"/>
      <c r="BG295" s="63"/>
      <c r="BH295" s="63"/>
      <c r="BI295" s="63"/>
      <c r="BJ295" s="13"/>
    </row>
    <row r="296" spans="1:62" s="9" customFormat="1" ht="13.5">
      <c r="A296" s="9">
        <v>280</v>
      </c>
      <c r="B296" s="82"/>
      <c r="C296" s="80">
        <v>280</v>
      </c>
      <c r="D296" s="110"/>
      <c r="E296" s="111"/>
      <c r="F296" s="111"/>
      <c r="G296" s="111"/>
      <c r="H296" s="112">
        <f>SUM(E296:G296)</f>
        <v>0</v>
      </c>
      <c r="I296" s="111"/>
      <c r="J296" s="111"/>
      <c r="K296" s="111"/>
      <c r="L296" s="111"/>
      <c r="M296" s="112">
        <f>SUM(K296:L296)</f>
        <v>0</v>
      </c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72">
        <f t="shared" si="49"/>
        <v>0</v>
      </c>
      <c r="Y296" s="71">
        <f t="shared" si="46"/>
        <v>0</v>
      </c>
      <c r="Z296" s="11">
        <v>0</v>
      </c>
      <c r="AA296" s="11">
        <v>0</v>
      </c>
      <c r="AB296" s="11">
        <v>0</v>
      </c>
      <c r="AC296" s="105">
        <f t="shared" si="47"/>
        <v>0</v>
      </c>
      <c r="AD296" s="14"/>
      <c r="AE296" s="96" t="e">
        <f t="shared" si="48"/>
        <v>#DIV/0!</v>
      </c>
      <c r="AF296" s="15" t="e">
        <f>(H296/D296)*100</f>
        <v>#DIV/0!</v>
      </c>
      <c r="AG296" s="15" t="e">
        <f t="shared" si="50"/>
        <v>#DIV/0!</v>
      </c>
      <c r="AH296" s="15" t="e">
        <f t="shared" si="51"/>
        <v>#DIV/0!</v>
      </c>
      <c r="AJ296" s="13"/>
      <c r="AK296" s="60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2"/>
      <c r="BF296" s="62"/>
      <c r="BG296" s="63"/>
      <c r="BH296" s="63"/>
      <c r="BI296" s="63"/>
      <c r="BJ296" s="13"/>
    </row>
    <row r="297" spans="1:62" s="9" customFormat="1" ht="13.5">
      <c r="A297" s="9">
        <v>281</v>
      </c>
      <c r="B297" s="82"/>
      <c r="C297" s="79">
        <v>281</v>
      </c>
      <c r="D297" s="110"/>
      <c r="E297" s="111"/>
      <c r="F297" s="111"/>
      <c r="G297" s="111"/>
      <c r="H297" s="112">
        <f t="shared" ref="H297:H306" si="52">SUM(E297:G297)</f>
        <v>0</v>
      </c>
      <c r="I297" s="111"/>
      <c r="J297" s="111"/>
      <c r="K297" s="111"/>
      <c r="L297" s="111"/>
      <c r="M297" s="112">
        <f t="shared" ref="M297:M306" si="53">SUM(K297:L297)</f>
        <v>0</v>
      </c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72">
        <f t="shared" si="49"/>
        <v>0</v>
      </c>
      <c r="Y297" s="71">
        <f t="shared" si="46"/>
        <v>0</v>
      </c>
      <c r="Z297" s="11">
        <v>0</v>
      </c>
      <c r="AA297" s="11">
        <v>0</v>
      </c>
      <c r="AB297" s="11">
        <v>0</v>
      </c>
      <c r="AC297" s="105">
        <f t="shared" si="47"/>
        <v>0</v>
      </c>
      <c r="AD297" s="14"/>
      <c r="AE297" s="96" t="e">
        <f t="shared" si="48"/>
        <v>#DIV/0!</v>
      </c>
      <c r="AF297" s="15" t="e">
        <f t="shared" ref="AF297:AF306" si="54">(H297/D297)*100</f>
        <v>#DIV/0!</v>
      </c>
      <c r="AG297" s="15" t="e">
        <f t="shared" si="50"/>
        <v>#DIV/0!</v>
      </c>
      <c r="AH297" s="15" t="e">
        <f t="shared" si="51"/>
        <v>#DIV/0!</v>
      </c>
      <c r="AJ297" s="13"/>
      <c r="AK297" s="60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2"/>
      <c r="BF297" s="62"/>
      <c r="BG297" s="63"/>
      <c r="BH297" s="63"/>
      <c r="BI297" s="63"/>
      <c r="BJ297" s="13"/>
    </row>
    <row r="298" spans="1:62" s="9" customFormat="1" ht="13.5">
      <c r="A298" s="9">
        <v>282</v>
      </c>
      <c r="B298" s="82"/>
      <c r="C298" s="80">
        <v>282</v>
      </c>
      <c r="D298" s="110"/>
      <c r="E298" s="111"/>
      <c r="F298" s="111"/>
      <c r="G298" s="111"/>
      <c r="H298" s="112">
        <f t="shared" si="52"/>
        <v>0</v>
      </c>
      <c r="I298" s="111"/>
      <c r="J298" s="111"/>
      <c r="K298" s="111"/>
      <c r="L298" s="111"/>
      <c r="M298" s="112">
        <f t="shared" si="53"/>
        <v>0</v>
      </c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72">
        <f t="shared" si="49"/>
        <v>0</v>
      </c>
      <c r="Y298" s="71">
        <f t="shared" si="46"/>
        <v>0</v>
      </c>
      <c r="Z298" s="11">
        <v>0</v>
      </c>
      <c r="AA298" s="11">
        <v>0</v>
      </c>
      <c r="AB298" s="11">
        <v>0</v>
      </c>
      <c r="AC298" s="105">
        <f t="shared" si="47"/>
        <v>0</v>
      </c>
      <c r="AD298" s="14"/>
      <c r="AE298" s="96" t="e">
        <f t="shared" si="48"/>
        <v>#DIV/0!</v>
      </c>
      <c r="AF298" s="15" t="e">
        <f t="shared" si="54"/>
        <v>#DIV/0!</v>
      </c>
      <c r="AG298" s="15" t="e">
        <f t="shared" si="50"/>
        <v>#DIV/0!</v>
      </c>
      <c r="AH298" s="15" t="e">
        <f t="shared" si="51"/>
        <v>#DIV/0!</v>
      </c>
      <c r="AJ298" s="13"/>
      <c r="AK298" s="60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2"/>
      <c r="BF298" s="62"/>
      <c r="BG298" s="63"/>
      <c r="BH298" s="63"/>
      <c r="BI298" s="63"/>
      <c r="BJ298" s="13"/>
    </row>
    <row r="299" spans="1:62" s="9" customFormat="1" ht="13.5">
      <c r="A299" s="9">
        <v>283</v>
      </c>
      <c r="B299" s="82"/>
      <c r="C299" s="79">
        <v>283</v>
      </c>
      <c r="D299" s="110"/>
      <c r="E299" s="111"/>
      <c r="F299" s="111"/>
      <c r="G299" s="111"/>
      <c r="H299" s="112">
        <f t="shared" si="52"/>
        <v>0</v>
      </c>
      <c r="I299" s="111"/>
      <c r="J299" s="111"/>
      <c r="K299" s="111"/>
      <c r="L299" s="111"/>
      <c r="M299" s="112">
        <f t="shared" si="53"/>
        <v>0</v>
      </c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72">
        <f t="shared" ref="X299:X316" si="55">+SUM(N299:W299)+J299+M299</f>
        <v>0</v>
      </c>
      <c r="Y299" s="71">
        <f t="shared" si="46"/>
        <v>0</v>
      </c>
      <c r="Z299" s="11">
        <v>0</v>
      </c>
      <c r="AA299" s="11">
        <v>0</v>
      </c>
      <c r="AB299" s="11">
        <v>0</v>
      </c>
      <c r="AC299" s="105">
        <f t="shared" si="47"/>
        <v>0</v>
      </c>
      <c r="AD299" s="14"/>
      <c r="AE299" s="96" t="e">
        <f t="shared" si="48"/>
        <v>#DIV/0!</v>
      </c>
      <c r="AF299" s="15" t="e">
        <f t="shared" si="54"/>
        <v>#DIV/0!</v>
      </c>
      <c r="AG299" s="15" t="e">
        <f t="shared" ref="AG299:AG316" si="56">(X299/D299)*100</f>
        <v>#DIV/0!</v>
      </c>
      <c r="AH299" s="15" t="e">
        <f t="shared" ref="AH299:AH316" si="57">(Y299/D299)*100</f>
        <v>#DIV/0!</v>
      </c>
      <c r="AJ299" s="13"/>
      <c r="AK299" s="60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2"/>
      <c r="BF299" s="62"/>
      <c r="BG299" s="63"/>
      <c r="BH299" s="63"/>
      <c r="BI299" s="63"/>
      <c r="BJ299" s="13"/>
    </row>
    <row r="300" spans="1:62" s="9" customFormat="1" ht="13.5">
      <c r="A300" s="9">
        <v>284</v>
      </c>
      <c r="B300" s="82"/>
      <c r="C300" s="80">
        <v>284</v>
      </c>
      <c r="D300" s="110"/>
      <c r="E300" s="111"/>
      <c r="F300" s="111"/>
      <c r="G300" s="111"/>
      <c r="H300" s="112">
        <f t="shared" si="52"/>
        <v>0</v>
      </c>
      <c r="I300" s="111"/>
      <c r="J300" s="111"/>
      <c r="K300" s="111"/>
      <c r="L300" s="111"/>
      <c r="M300" s="112">
        <f t="shared" si="53"/>
        <v>0</v>
      </c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72">
        <f t="shared" si="55"/>
        <v>0</v>
      </c>
      <c r="Y300" s="71">
        <f t="shared" si="46"/>
        <v>0</v>
      </c>
      <c r="Z300" s="11">
        <v>0</v>
      </c>
      <c r="AA300" s="11">
        <v>0</v>
      </c>
      <c r="AB300" s="11">
        <v>0</v>
      </c>
      <c r="AC300" s="105">
        <f t="shared" si="47"/>
        <v>0</v>
      </c>
      <c r="AD300" s="14"/>
      <c r="AE300" s="96" t="e">
        <f t="shared" si="48"/>
        <v>#DIV/0!</v>
      </c>
      <c r="AF300" s="15" t="e">
        <f t="shared" si="54"/>
        <v>#DIV/0!</v>
      </c>
      <c r="AG300" s="15" t="e">
        <f t="shared" si="56"/>
        <v>#DIV/0!</v>
      </c>
      <c r="AH300" s="15" t="e">
        <f t="shared" si="57"/>
        <v>#DIV/0!</v>
      </c>
      <c r="AJ300" s="13"/>
      <c r="AK300" s="60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2"/>
      <c r="BF300" s="62"/>
      <c r="BG300" s="63"/>
      <c r="BH300" s="63"/>
      <c r="BI300" s="63"/>
      <c r="BJ300" s="13"/>
    </row>
    <row r="301" spans="1:62" s="9" customFormat="1" ht="13.5">
      <c r="A301" s="9">
        <v>285</v>
      </c>
      <c r="B301" s="82"/>
      <c r="C301" s="79">
        <v>285</v>
      </c>
      <c r="D301" s="110"/>
      <c r="E301" s="111"/>
      <c r="F301" s="111"/>
      <c r="G301" s="111"/>
      <c r="H301" s="112">
        <f t="shared" si="52"/>
        <v>0</v>
      </c>
      <c r="I301" s="111"/>
      <c r="J301" s="111"/>
      <c r="K301" s="111"/>
      <c r="L301" s="111"/>
      <c r="M301" s="112">
        <f t="shared" si="53"/>
        <v>0</v>
      </c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72">
        <f t="shared" si="55"/>
        <v>0</v>
      </c>
      <c r="Y301" s="71">
        <f t="shared" si="46"/>
        <v>0</v>
      </c>
      <c r="Z301" s="11">
        <v>0</v>
      </c>
      <c r="AA301" s="11">
        <v>0</v>
      </c>
      <c r="AB301" s="11">
        <v>0</v>
      </c>
      <c r="AC301" s="105">
        <f t="shared" si="47"/>
        <v>0</v>
      </c>
      <c r="AD301" s="14"/>
      <c r="AE301" s="96" t="e">
        <f t="shared" si="48"/>
        <v>#DIV/0!</v>
      </c>
      <c r="AF301" s="15" t="e">
        <f t="shared" si="54"/>
        <v>#DIV/0!</v>
      </c>
      <c r="AG301" s="15" t="e">
        <f t="shared" si="56"/>
        <v>#DIV/0!</v>
      </c>
      <c r="AH301" s="15" t="e">
        <f t="shared" si="57"/>
        <v>#DIV/0!</v>
      </c>
      <c r="AJ301" s="13"/>
      <c r="AK301" s="60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2"/>
      <c r="BF301" s="62"/>
      <c r="BG301" s="63"/>
      <c r="BH301" s="63"/>
      <c r="BI301" s="63"/>
      <c r="BJ301" s="13"/>
    </row>
    <row r="302" spans="1:62" s="9" customFormat="1" ht="13.5">
      <c r="A302" s="9">
        <v>286</v>
      </c>
      <c r="B302" s="82"/>
      <c r="C302" s="80">
        <v>286</v>
      </c>
      <c r="D302" s="110"/>
      <c r="E302" s="111"/>
      <c r="F302" s="111"/>
      <c r="G302" s="111"/>
      <c r="H302" s="112">
        <f t="shared" si="52"/>
        <v>0</v>
      </c>
      <c r="I302" s="111"/>
      <c r="J302" s="111"/>
      <c r="K302" s="111"/>
      <c r="L302" s="111"/>
      <c r="M302" s="112">
        <f t="shared" si="53"/>
        <v>0</v>
      </c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72">
        <f t="shared" si="55"/>
        <v>0</v>
      </c>
      <c r="Y302" s="71">
        <f t="shared" si="46"/>
        <v>0</v>
      </c>
      <c r="Z302" s="11">
        <v>0</v>
      </c>
      <c r="AA302" s="11">
        <v>0</v>
      </c>
      <c r="AB302" s="11">
        <v>0</v>
      </c>
      <c r="AC302" s="105">
        <f t="shared" si="47"/>
        <v>0</v>
      </c>
      <c r="AD302" s="14"/>
      <c r="AE302" s="96" t="e">
        <f t="shared" si="48"/>
        <v>#DIV/0!</v>
      </c>
      <c r="AF302" s="15" t="e">
        <f t="shared" si="54"/>
        <v>#DIV/0!</v>
      </c>
      <c r="AG302" s="15" t="e">
        <f t="shared" si="56"/>
        <v>#DIV/0!</v>
      </c>
      <c r="AH302" s="15" t="e">
        <f t="shared" si="57"/>
        <v>#DIV/0!</v>
      </c>
      <c r="AJ302" s="13"/>
      <c r="AK302" s="60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2"/>
      <c r="BF302" s="62"/>
      <c r="BG302" s="63"/>
      <c r="BH302" s="63"/>
      <c r="BI302" s="63"/>
      <c r="BJ302" s="13"/>
    </row>
    <row r="303" spans="1:62" s="9" customFormat="1" ht="13.5">
      <c r="A303" s="9">
        <v>287</v>
      </c>
      <c r="B303" s="82"/>
      <c r="C303" s="79">
        <v>287</v>
      </c>
      <c r="D303" s="110"/>
      <c r="E303" s="111"/>
      <c r="F303" s="111"/>
      <c r="G303" s="111"/>
      <c r="H303" s="112">
        <f t="shared" si="52"/>
        <v>0</v>
      </c>
      <c r="I303" s="111"/>
      <c r="J303" s="111"/>
      <c r="K303" s="111"/>
      <c r="L303" s="111"/>
      <c r="M303" s="112">
        <f t="shared" si="53"/>
        <v>0</v>
      </c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72">
        <f t="shared" si="55"/>
        <v>0</v>
      </c>
      <c r="Y303" s="71">
        <f t="shared" si="46"/>
        <v>0</v>
      </c>
      <c r="Z303" s="11">
        <v>0</v>
      </c>
      <c r="AA303" s="11">
        <v>0</v>
      </c>
      <c r="AB303" s="11">
        <v>0</v>
      </c>
      <c r="AC303" s="105">
        <f t="shared" si="47"/>
        <v>0</v>
      </c>
      <c r="AD303" s="14"/>
      <c r="AE303" s="96" t="e">
        <f t="shared" si="48"/>
        <v>#DIV/0!</v>
      </c>
      <c r="AF303" s="15" t="e">
        <f t="shared" si="54"/>
        <v>#DIV/0!</v>
      </c>
      <c r="AG303" s="15" t="e">
        <f t="shared" si="56"/>
        <v>#DIV/0!</v>
      </c>
      <c r="AH303" s="15" t="e">
        <f t="shared" si="57"/>
        <v>#DIV/0!</v>
      </c>
      <c r="AJ303" s="13"/>
      <c r="AK303" s="60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2"/>
      <c r="BF303" s="62"/>
      <c r="BG303" s="63"/>
      <c r="BH303" s="63"/>
      <c r="BI303" s="63"/>
      <c r="BJ303" s="13"/>
    </row>
    <row r="304" spans="1:62" s="9" customFormat="1" ht="13.5">
      <c r="A304" s="9">
        <v>288</v>
      </c>
      <c r="B304" s="82"/>
      <c r="C304" s="80">
        <v>288</v>
      </c>
      <c r="D304" s="110"/>
      <c r="E304" s="111"/>
      <c r="F304" s="111"/>
      <c r="G304" s="111"/>
      <c r="H304" s="112">
        <f t="shared" si="52"/>
        <v>0</v>
      </c>
      <c r="I304" s="111"/>
      <c r="J304" s="111"/>
      <c r="K304" s="111"/>
      <c r="L304" s="111"/>
      <c r="M304" s="112">
        <f t="shared" si="53"/>
        <v>0</v>
      </c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72">
        <f t="shared" si="55"/>
        <v>0</v>
      </c>
      <c r="Y304" s="71">
        <f t="shared" si="46"/>
        <v>0</v>
      </c>
      <c r="Z304" s="11">
        <v>0</v>
      </c>
      <c r="AA304" s="11">
        <v>0</v>
      </c>
      <c r="AB304" s="11">
        <v>0</v>
      </c>
      <c r="AC304" s="105">
        <f t="shared" si="47"/>
        <v>0</v>
      </c>
      <c r="AD304" s="14"/>
      <c r="AE304" s="96" t="e">
        <f t="shared" si="48"/>
        <v>#DIV/0!</v>
      </c>
      <c r="AF304" s="15" t="e">
        <f t="shared" si="54"/>
        <v>#DIV/0!</v>
      </c>
      <c r="AG304" s="15" t="e">
        <f t="shared" si="56"/>
        <v>#DIV/0!</v>
      </c>
      <c r="AH304" s="15" t="e">
        <f t="shared" si="57"/>
        <v>#DIV/0!</v>
      </c>
      <c r="AJ304" s="13"/>
      <c r="AK304" s="60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2"/>
      <c r="BF304" s="62"/>
      <c r="BG304" s="63"/>
      <c r="BH304" s="63"/>
      <c r="BI304" s="63"/>
      <c r="BJ304" s="13"/>
    </row>
    <row r="305" spans="1:62" s="9" customFormat="1" ht="13.5">
      <c r="A305" s="9">
        <v>289</v>
      </c>
      <c r="B305" s="82"/>
      <c r="C305" s="79">
        <v>289</v>
      </c>
      <c r="D305" s="110"/>
      <c r="E305" s="111"/>
      <c r="F305" s="111"/>
      <c r="G305" s="111"/>
      <c r="H305" s="112">
        <f t="shared" si="52"/>
        <v>0</v>
      </c>
      <c r="I305" s="111"/>
      <c r="J305" s="111"/>
      <c r="K305" s="111"/>
      <c r="L305" s="111"/>
      <c r="M305" s="112">
        <f t="shared" si="53"/>
        <v>0</v>
      </c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72">
        <f t="shared" si="55"/>
        <v>0</v>
      </c>
      <c r="Y305" s="71">
        <f t="shared" si="46"/>
        <v>0</v>
      </c>
      <c r="Z305" s="11">
        <v>0</v>
      </c>
      <c r="AA305" s="11">
        <v>0</v>
      </c>
      <c r="AB305" s="11">
        <v>0</v>
      </c>
      <c r="AC305" s="105">
        <f t="shared" si="47"/>
        <v>0</v>
      </c>
      <c r="AD305" s="14"/>
      <c r="AE305" s="96" t="e">
        <f t="shared" si="48"/>
        <v>#DIV/0!</v>
      </c>
      <c r="AF305" s="15" t="e">
        <f t="shared" si="54"/>
        <v>#DIV/0!</v>
      </c>
      <c r="AG305" s="15" t="e">
        <f t="shared" si="56"/>
        <v>#DIV/0!</v>
      </c>
      <c r="AH305" s="15" t="e">
        <f t="shared" si="57"/>
        <v>#DIV/0!</v>
      </c>
      <c r="AJ305" s="13"/>
      <c r="AK305" s="60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2"/>
      <c r="BF305" s="62"/>
      <c r="BG305" s="63"/>
      <c r="BH305" s="63"/>
      <c r="BI305" s="63"/>
      <c r="BJ305" s="13"/>
    </row>
    <row r="306" spans="1:62" s="9" customFormat="1" ht="13.5">
      <c r="A306" s="9">
        <v>290</v>
      </c>
      <c r="B306" s="82"/>
      <c r="C306" s="80">
        <v>290</v>
      </c>
      <c r="D306" s="110"/>
      <c r="E306" s="111"/>
      <c r="F306" s="111"/>
      <c r="G306" s="111"/>
      <c r="H306" s="112">
        <f t="shared" si="52"/>
        <v>0</v>
      </c>
      <c r="I306" s="111"/>
      <c r="J306" s="111"/>
      <c r="K306" s="111"/>
      <c r="L306" s="111"/>
      <c r="M306" s="112">
        <f t="shared" si="53"/>
        <v>0</v>
      </c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72">
        <f t="shared" si="55"/>
        <v>0</v>
      </c>
      <c r="Y306" s="71">
        <f t="shared" si="46"/>
        <v>0</v>
      </c>
      <c r="Z306" s="11">
        <v>0</v>
      </c>
      <c r="AA306" s="11">
        <v>0</v>
      </c>
      <c r="AB306" s="11">
        <v>0</v>
      </c>
      <c r="AC306" s="105">
        <f t="shared" si="47"/>
        <v>0</v>
      </c>
      <c r="AD306" s="14"/>
      <c r="AE306" s="96" t="e">
        <f t="shared" si="48"/>
        <v>#DIV/0!</v>
      </c>
      <c r="AF306" s="15" t="e">
        <f t="shared" si="54"/>
        <v>#DIV/0!</v>
      </c>
      <c r="AG306" s="15" t="e">
        <f t="shared" si="56"/>
        <v>#DIV/0!</v>
      </c>
      <c r="AH306" s="15" t="e">
        <f t="shared" si="57"/>
        <v>#DIV/0!</v>
      </c>
      <c r="AJ306" s="13"/>
      <c r="AK306" s="60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2"/>
      <c r="BF306" s="62"/>
      <c r="BG306" s="63"/>
      <c r="BH306" s="63"/>
      <c r="BI306" s="63"/>
      <c r="BJ306" s="13"/>
    </row>
    <row r="307" spans="1:62" s="9" customFormat="1" ht="13.5">
      <c r="A307" s="9">
        <v>291</v>
      </c>
      <c r="B307" s="82"/>
      <c r="C307" s="79">
        <v>291</v>
      </c>
      <c r="D307" s="110"/>
      <c r="E307" s="111"/>
      <c r="F307" s="111"/>
      <c r="G307" s="111"/>
      <c r="H307" s="112">
        <f t="shared" ref="H307:H316" si="58">SUM(E307:G307)</f>
        <v>0</v>
      </c>
      <c r="I307" s="111"/>
      <c r="J307" s="111"/>
      <c r="K307" s="111"/>
      <c r="L307" s="111"/>
      <c r="M307" s="112">
        <f t="shared" ref="M307:M316" si="59">SUM(K307:L307)</f>
        <v>0</v>
      </c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72">
        <f t="shared" si="55"/>
        <v>0</v>
      </c>
      <c r="Y307" s="71">
        <f t="shared" si="46"/>
        <v>0</v>
      </c>
      <c r="Z307" s="11">
        <v>0</v>
      </c>
      <c r="AA307" s="11">
        <v>0</v>
      </c>
      <c r="AB307" s="11">
        <v>0</v>
      </c>
      <c r="AC307" s="105">
        <f t="shared" si="47"/>
        <v>0</v>
      </c>
      <c r="AD307" s="14"/>
      <c r="AE307" s="96" t="e">
        <f t="shared" si="48"/>
        <v>#DIV/0!</v>
      </c>
      <c r="AF307" s="15" t="e">
        <f t="shared" ref="AF307:AF316" si="60">(H307/D307)*100</f>
        <v>#DIV/0!</v>
      </c>
      <c r="AG307" s="15" t="e">
        <f t="shared" si="56"/>
        <v>#DIV/0!</v>
      </c>
      <c r="AH307" s="15" t="e">
        <f t="shared" si="57"/>
        <v>#DIV/0!</v>
      </c>
      <c r="AJ307" s="13"/>
      <c r="AK307" s="60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2"/>
      <c r="BF307" s="62"/>
      <c r="BG307" s="63"/>
      <c r="BH307" s="63"/>
      <c r="BI307" s="63"/>
      <c r="BJ307" s="13"/>
    </row>
    <row r="308" spans="1:62" s="9" customFormat="1" ht="13.5">
      <c r="A308" s="9">
        <v>292</v>
      </c>
      <c r="B308" s="82"/>
      <c r="C308" s="80">
        <v>292</v>
      </c>
      <c r="D308" s="110"/>
      <c r="E308" s="111"/>
      <c r="F308" s="111"/>
      <c r="G308" s="111"/>
      <c r="H308" s="112">
        <f t="shared" si="58"/>
        <v>0</v>
      </c>
      <c r="I308" s="111"/>
      <c r="J308" s="111"/>
      <c r="K308" s="111"/>
      <c r="L308" s="111"/>
      <c r="M308" s="112">
        <f t="shared" si="59"/>
        <v>0</v>
      </c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72">
        <f t="shared" si="55"/>
        <v>0</v>
      </c>
      <c r="Y308" s="71">
        <f t="shared" si="46"/>
        <v>0</v>
      </c>
      <c r="Z308" s="11">
        <v>0</v>
      </c>
      <c r="AA308" s="11">
        <v>0</v>
      </c>
      <c r="AB308" s="11">
        <v>0</v>
      </c>
      <c r="AC308" s="105">
        <f t="shared" si="47"/>
        <v>0</v>
      </c>
      <c r="AD308" s="14"/>
      <c r="AE308" s="96" t="e">
        <f t="shared" si="48"/>
        <v>#DIV/0!</v>
      </c>
      <c r="AF308" s="15" t="e">
        <f t="shared" si="60"/>
        <v>#DIV/0!</v>
      </c>
      <c r="AG308" s="15" t="e">
        <f t="shared" si="56"/>
        <v>#DIV/0!</v>
      </c>
      <c r="AH308" s="15" t="e">
        <f t="shared" si="57"/>
        <v>#DIV/0!</v>
      </c>
      <c r="AJ308" s="13"/>
      <c r="AK308" s="60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2"/>
      <c r="BF308" s="62"/>
      <c r="BG308" s="63"/>
      <c r="BH308" s="63"/>
      <c r="BI308" s="63"/>
      <c r="BJ308" s="13"/>
    </row>
    <row r="309" spans="1:62" s="9" customFormat="1" ht="13.5">
      <c r="A309" s="9">
        <v>293</v>
      </c>
      <c r="B309" s="82"/>
      <c r="C309" s="79">
        <v>293</v>
      </c>
      <c r="D309" s="110"/>
      <c r="E309" s="111"/>
      <c r="F309" s="111"/>
      <c r="G309" s="111"/>
      <c r="H309" s="112">
        <f t="shared" si="58"/>
        <v>0</v>
      </c>
      <c r="I309" s="111"/>
      <c r="J309" s="111"/>
      <c r="K309" s="111"/>
      <c r="L309" s="111"/>
      <c r="M309" s="112">
        <f t="shared" si="59"/>
        <v>0</v>
      </c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72">
        <f t="shared" si="55"/>
        <v>0</v>
      </c>
      <c r="Y309" s="71">
        <f t="shared" si="46"/>
        <v>0</v>
      </c>
      <c r="Z309" s="11">
        <v>0</v>
      </c>
      <c r="AA309" s="11">
        <v>0</v>
      </c>
      <c r="AB309" s="11">
        <v>0</v>
      </c>
      <c r="AC309" s="105">
        <f t="shared" si="47"/>
        <v>0</v>
      </c>
      <c r="AD309" s="14"/>
      <c r="AE309" s="96" t="e">
        <f t="shared" si="48"/>
        <v>#DIV/0!</v>
      </c>
      <c r="AF309" s="15" t="e">
        <f t="shared" si="60"/>
        <v>#DIV/0!</v>
      </c>
      <c r="AG309" s="15" t="e">
        <f t="shared" si="56"/>
        <v>#DIV/0!</v>
      </c>
      <c r="AH309" s="15" t="e">
        <f t="shared" si="57"/>
        <v>#DIV/0!</v>
      </c>
      <c r="AJ309" s="13"/>
      <c r="AK309" s="60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2"/>
      <c r="BF309" s="62"/>
      <c r="BG309" s="63"/>
      <c r="BH309" s="63"/>
      <c r="BI309" s="63"/>
      <c r="BJ309" s="13"/>
    </row>
    <row r="310" spans="1:62" s="9" customFormat="1" ht="13.5">
      <c r="A310" s="9">
        <v>294</v>
      </c>
      <c r="B310" s="82"/>
      <c r="C310" s="80">
        <v>294</v>
      </c>
      <c r="D310" s="110"/>
      <c r="E310" s="111"/>
      <c r="F310" s="111"/>
      <c r="G310" s="111"/>
      <c r="H310" s="112">
        <f t="shared" si="58"/>
        <v>0</v>
      </c>
      <c r="I310" s="111"/>
      <c r="J310" s="111"/>
      <c r="K310" s="111"/>
      <c r="L310" s="111"/>
      <c r="M310" s="112">
        <f t="shared" si="59"/>
        <v>0</v>
      </c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72">
        <f t="shared" si="55"/>
        <v>0</v>
      </c>
      <c r="Y310" s="71">
        <f t="shared" si="46"/>
        <v>0</v>
      </c>
      <c r="Z310" s="11">
        <v>0</v>
      </c>
      <c r="AA310" s="11">
        <v>0</v>
      </c>
      <c r="AB310" s="11">
        <v>0</v>
      </c>
      <c r="AC310" s="105">
        <f t="shared" si="47"/>
        <v>0</v>
      </c>
      <c r="AD310" s="14"/>
      <c r="AE310" s="96" t="e">
        <f t="shared" si="48"/>
        <v>#DIV/0!</v>
      </c>
      <c r="AF310" s="15" t="e">
        <f t="shared" si="60"/>
        <v>#DIV/0!</v>
      </c>
      <c r="AG310" s="15" t="e">
        <f t="shared" si="56"/>
        <v>#DIV/0!</v>
      </c>
      <c r="AH310" s="15" t="e">
        <f t="shared" si="57"/>
        <v>#DIV/0!</v>
      </c>
      <c r="AJ310" s="13"/>
      <c r="AK310" s="60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2"/>
      <c r="BF310" s="62"/>
      <c r="BG310" s="63"/>
      <c r="BH310" s="63"/>
      <c r="BI310" s="63"/>
      <c r="BJ310" s="13"/>
    </row>
    <row r="311" spans="1:62" s="9" customFormat="1" ht="13.5">
      <c r="A311" s="9">
        <v>295</v>
      </c>
      <c r="B311" s="82"/>
      <c r="C311" s="79">
        <v>295</v>
      </c>
      <c r="D311" s="110"/>
      <c r="E311" s="111"/>
      <c r="F311" s="111"/>
      <c r="G311" s="111"/>
      <c r="H311" s="112">
        <f t="shared" si="58"/>
        <v>0</v>
      </c>
      <c r="I311" s="111"/>
      <c r="J311" s="111"/>
      <c r="K311" s="111"/>
      <c r="L311" s="111"/>
      <c r="M311" s="112">
        <f t="shared" si="59"/>
        <v>0</v>
      </c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72">
        <f t="shared" si="55"/>
        <v>0</v>
      </c>
      <c r="Y311" s="71">
        <f t="shared" si="46"/>
        <v>0</v>
      </c>
      <c r="Z311" s="11">
        <v>0</v>
      </c>
      <c r="AA311" s="11">
        <v>0</v>
      </c>
      <c r="AB311" s="11">
        <v>0</v>
      </c>
      <c r="AC311" s="105">
        <f t="shared" si="47"/>
        <v>0</v>
      </c>
      <c r="AD311" s="14"/>
      <c r="AE311" s="96" t="e">
        <f t="shared" si="48"/>
        <v>#DIV/0!</v>
      </c>
      <c r="AF311" s="15" t="e">
        <f t="shared" si="60"/>
        <v>#DIV/0!</v>
      </c>
      <c r="AG311" s="15" t="e">
        <f t="shared" si="56"/>
        <v>#DIV/0!</v>
      </c>
      <c r="AH311" s="15" t="e">
        <f t="shared" si="57"/>
        <v>#DIV/0!</v>
      </c>
      <c r="AJ311" s="13"/>
      <c r="AK311" s="60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2"/>
      <c r="BF311" s="62"/>
      <c r="BG311" s="63"/>
      <c r="BH311" s="63"/>
      <c r="BI311" s="63"/>
      <c r="BJ311" s="13"/>
    </row>
    <row r="312" spans="1:62" s="9" customFormat="1" ht="13.5">
      <c r="A312" s="9">
        <v>296</v>
      </c>
      <c r="B312" s="82"/>
      <c r="C312" s="80">
        <v>296</v>
      </c>
      <c r="D312" s="110"/>
      <c r="E312" s="111"/>
      <c r="F312" s="111"/>
      <c r="G312" s="111"/>
      <c r="H312" s="112">
        <f t="shared" si="58"/>
        <v>0</v>
      </c>
      <c r="I312" s="111"/>
      <c r="J312" s="111"/>
      <c r="K312" s="111"/>
      <c r="L312" s="111"/>
      <c r="M312" s="112">
        <f t="shared" si="59"/>
        <v>0</v>
      </c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72">
        <f t="shared" si="55"/>
        <v>0</v>
      </c>
      <c r="Y312" s="71">
        <f t="shared" si="46"/>
        <v>0</v>
      </c>
      <c r="Z312" s="11">
        <v>0</v>
      </c>
      <c r="AA312" s="11">
        <v>0</v>
      </c>
      <c r="AB312" s="11">
        <v>0</v>
      </c>
      <c r="AC312" s="105">
        <f t="shared" si="47"/>
        <v>0</v>
      </c>
      <c r="AD312" s="14"/>
      <c r="AE312" s="96" t="e">
        <f t="shared" si="48"/>
        <v>#DIV/0!</v>
      </c>
      <c r="AF312" s="15" t="e">
        <f t="shared" si="60"/>
        <v>#DIV/0!</v>
      </c>
      <c r="AG312" s="15" t="e">
        <f t="shared" si="56"/>
        <v>#DIV/0!</v>
      </c>
      <c r="AH312" s="15" t="e">
        <f t="shared" si="57"/>
        <v>#DIV/0!</v>
      </c>
      <c r="AJ312" s="13"/>
      <c r="AK312" s="60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2"/>
      <c r="BF312" s="62"/>
      <c r="BG312" s="63"/>
      <c r="BH312" s="63"/>
      <c r="BI312" s="63"/>
      <c r="BJ312" s="13"/>
    </row>
    <row r="313" spans="1:62" s="9" customFormat="1" ht="13.5">
      <c r="A313" s="9">
        <v>297</v>
      </c>
      <c r="B313" s="82"/>
      <c r="C313" s="79">
        <v>297</v>
      </c>
      <c r="D313" s="110"/>
      <c r="E313" s="111"/>
      <c r="F313" s="111"/>
      <c r="G313" s="111"/>
      <c r="H313" s="112">
        <f t="shared" si="58"/>
        <v>0</v>
      </c>
      <c r="I313" s="111"/>
      <c r="J313" s="111"/>
      <c r="K313" s="111"/>
      <c r="L313" s="111"/>
      <c r="M313" s="112">
        <f t="shared" si="59"/>
        <v>0</v>
      </c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72">
        <f t="shared" si="55"/>
        <v>0</v>
      </c>
      <c r="Y313" s="71">
        <f t="shared" si="46"/>
        <v>0</v>
      </c>
      <c r="Z313" s="11">
        <v>0</v>
      </c>
      <c r="AA313" s="11">
        <v>0</v>
      </c>
      <c r="AB313" s="11">
        <v>0</v>
      </c>
      <c r="AC313" s="105">
        <f t="shared" si="47"/>
        <v>0</v>
      </c>
      <c r="AD313" s="14"/>
      <c r="AE313" s="96" t="e">
        <f t="shared" si="48"/>
        <v>#DIV/0!</v>
      </c>
      <c r="AF313" s="15" t="e">
        <f t="shared" si="60"/>
        <v>#DIV/0!</v>
      </c>
      <c r="AG313" s="15" t="e">
        <f t="shared" si="56"/>
        <v>#DIV/0!</v>
      </c>
      <c r="AH313" s="15" t="e">
        <f t="shared" si="57"/>
        <v>#DIV/0!</v>
      </c>
      <c r="AJ313" s="13"/>
      <c r="AK313" s="60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2"/>
      <c r="BF313" s="62"/>
      <c r="BG313" s="63"/>
      <c r="BH313" s="63"/>
      <c r="BI313" s="63"/>
      <c r="BJ313" s="13"/>
    </row>
    <row r="314" spans="1:62" s="9" customFormat="1" ht="13.5">
      <c r="A314" s="9">
        <v>298</v>
      </c>
      <c r="B314" s="82"/>
      <c r="C314" s="80">
        <v>298</v>
      </c>
      <c r="D314" s="110"/>
      <c r="E314" s="111"/>
      <c r="F314" s="111"/>
      <c r="G314" s="111"/>
      <c r="H314" s="112">
        <f t="shared" si="58"/>
        <v>0</v>
      </c>
      <c r="I314" s="111"/>
      <c r="J314" s="111"/>
      <c r="K314" s="111"/>
      <c r="L314" s="111"/>
      <c r="M314" s="112">
        <f t="shared" si="59"/>
        <v>0</v>
      </c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72">
        <f t="shared" si="55"/>
        <v>0</v>
      </c>
      <c r="Y314" s="71">
        <f t="shared" si="46"/>
        <v>0</v>
      </c>
      <c r="Z314" s="11">
        <v>0</v>
      </c>
      <c r="AA314" s="11">
        <v>0</v>
      </c>
      <c r="AB314" s="11">
        <v>0</v>
      </c>
      <c r="AC314" s="105">
        <f t="shared" si="47"/>
        <v>0</v>
      </c>
      <c r="AD314" s="14"/>
      <c r="AE314" s="96" t="e">
        <f t="shared" si="48"/>
        <v>#DIV/0!</v>
      </c>
      <c r="AF314" s="15" t="e">
        <f t="shared" si="60"/>
        <v>#DIV/0!</v>
      </c>
      <c r="AG314" s="15" t="e">
        <f t="shared" si="56"/>
        <v>#DIV/0!</v>
      </c>
      <c r="AH314" s="15" t="e">
        <f t="shared" si="57"/>
        <v>#DIV/0!</v>
      </c>
      <c r="AJ314" s="13"/>
      <c r="AK314" s="60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2"/>
      <c r="BF314" s="62"/>
      <c r="BG314" s="63"/>
      <c r="BH314" s="63"/>
      <c r="BI314" s="63"/>
      <c r="BJ314" s="13"/>
    </row>
    <row r="315" spans="1:62" s="9" customFormat="1" ht="13.5">
      <c r="A315" s="9">
        <v>299</v>
      </c>
      <c r="B315" s="82"/>
      <c r="C315" s="79">
        <v>299</v>
      </c>
      <c r="D315" s="110"/>
      <c r="E315" s="111"/>
      <c r="F315" s="111"/>
      <c r="G315" s="111"/>
      <c r="H315" s="112">
        <f t="shared" si="58"/>
        <v>0</v>
      </c>
      <c r="I315" s="111"/>
      <c r="J315" s="111"/>
      <c r="K315" s="111"/>
      <c r="L315" s="111"/>
      <c r="M315" s="112">
        <f t="shared" si="59"/>
        <v>0</v>
      </c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72">
        <f t="shared" si="55"/>
        <v>0</v>
      </c>
      <c r="Y315" s="71">
        <f t="shared" si="46"/>
        <v>0</v>
      </c>
      <c r="Z315" s="11">
        <v>0</v>
      </c>
      <c r="AA315" s="11">
        <v>0</v>
      </c>
      <c r="AB315" s="11">
        <v>0</v>
      </c>
      <c r="AC315" s="105">
        <f t="shared" si="47"/>
        <v>0</v>
      </c>
      <c r="AD315" s="14"/>
      <c r="AE315" s="96" t="e">
        <f t="shared" si="48"/>
        <v>#DIV/0!</v>
      </c>
      <c r="AF315" s="15" t="e">
        <f t="shared" si="60"/>
        <v>#DIV/0!</v>
      </c>
      <c r="AG315" s="15" t="e">
        <f t="shared" si="56"/>
        <v>#DIV/0!</v>
      </c>
      <c r="AH315" s="15" t="e">
        <f t="shared" si="57"/>
        <v>#DIV/0!</v>
      </c>
      <c r="AJ315" s="13"/>
      <c r="AK315" s="60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2"/>
      <c r="BF315" s="62"/>
      <c r="BG315" s="63"/>
      <c r="BH315" s="63"/>
      <c r="BI315" s="63"/>
      <c r="BJ315" s="13"/>
    </row>
    <row r="316" spans="1:62" s="9" customFormat="1" ht="13.5">
      <c r="A316" s="9">
        <v>300</v>
      </c>
      <c r="B316" s="82"/>
      <c r="C316" s="80">
        <v>300</v>
      </c>
      <c r="D316" s="110"/>
      <c r="E316" s="111"/>
      <c r="F316" s="111"/>
      <c r="G316" s="111"/>
      <c r="H316" s="112">
        <f t="shared" si="58"/>
        <v>0</v>
      </c>
      <c r="I316" s="111"/>
      <c r="J316" s="111"/>
      <c r="K316" s="111"/>
      <c r="L316" s="111"/>
      <c r="M316" s="112">
        <f t="shared" si="59"/>
        <v>0</v>
      </c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72">
        <f t="shared" si="55"/>
        <v>0</v>
      </c>
      <c r="Y316" s="71">
        <f t="shared" si="46"/>
        <v>0</v>
      </c>
      <c r="Z316" s="11">
        <v>0</v>
      </c>
      <c r="AA316" s="11">
        <v>0</v>
      </c>
      <c r="AB316" s="11">
        <v>0</v>
      </c>
      <c r="AC316" s="105">
        <f t="shared" si="47"/>
        <v>0</v>
      </c>
      <c r="AD316" s="14"/>
      <c r="AE316" s="96" t="e">
        <f t="shared" si="48"/>
        <v>#DIV/0!</v>
      </c>
      <c r="AF316" s="15" t="e">
        <f t="shared" si="60"/>
        <v>#DIV/0!</v>
      </c>
      <c r="AG316" s="15" t="e">
        <f t="shared" si="56"/>
        <v>#DIV/0!</v>
      </c>
      <c r="AH316" s="15" t="e">
        <f t="shared" si="57"/>
        <v>#DIV/0!</v>
      </c>
      <c r="AJ316" s="13"/>
      <c r="AK316" s="60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2"/>
      <c r="BF316" s="62"/>
      <c r="BG316" s="63"/>
      <c r="BH316" s="63"/>
      <c r="BI316" s="63"/>
      <c r="BJ316" s="13"/>
    </row>
  </sheetData>
  <mergeCells count="13">
    <mergeCell ref="B12:B16"/>
    <mergeCell ref="K13:M13"/>
    <mergeCell ref="C12:C15"/>
    <mergeCell ref="D12:D15"/>
    <mergeCell ref="E12:I13"/>
    <mergeCell ref="AG14:AG15"/>
    <mergeCell ref="Z12:AB12"/>
    <mergeCell ref="J12:X12"/>
    <mergeCell ref="AC12:AE12"/>
    <mergeCell ref="AF12:AH12"/>
    <mergeCell ref="AF13:AH13"/>
    <mergeCell ref="M14:M15"/>
    <mergeCell ref="W13:W14"/>
  </mergeCells>
  <phoneticPr fontId="1"/>
  <conditionalFormatting sqref="D16:AB316">
    <cfRule type="cellIs" dxfId="1" priority="1" stopIfTrue="1" operator="between">
      <formula>0</formula>
      <formula>0</formula>
    </cfRule>
  </conditionalFormatting>
  <printOptions horizontalCentered="1"/>
  <pageMargins left="0.2" right="0.21" top="0.2" bottom="0.37" header="0.2" footer="0.11811023622047245"/>
  <pageSetup paperSize="9" scale="62" orientation="landscape" horizontalDpi="4294967293" verticalDpi="400" r:id="rId1"/>
  <headerFooter alignWithMargins="0">
    <oddFooter>&amp;P ページ</oddFooter>
  </headerFooter>
  <colBreaks count="1" manualBreakCount="1">
    <brk id="34" min="10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BJ314"/>
  <sheetViews>
    <sheetView zoomScaleNormal="120" workbookViewId="0">
      <selection activeCell="C18" sqref="C18"/>
    </sheetView>
  </sheetViews>
  <sheetFormatPr defaultColWidth="10.375" defaultRowHeight="12"/>
  <cols>
    <col min="1" max="1" width="4.125" style="4" customWidth="1"/>
    <col min="2" max="2" width="6" style="4" bestFit="1" customWidth="1"/>
    <col min="3" max="3" width="30.75" style="4" customWidth="1"/>
    <col min="4" max="4" width="5.75" style="10" customWidth="1"/>
    <col min="5" max="5" width="6.875" style="4" customWidth="1"/>
    <col min="6" max="6" width="6.125" style="4" customWidth="1"/>
    <col min="7" max="7" width="5.625" style="4" customWidth="1"/>
    <col min="8" max="8" width="5.875" style="4" customWidth="1"/>
    <col min="9" max="10" width="6" style="4" customWidth="1"/>
    <col min="11" max="11" width="5.875" style="4" customWidth="1"/>
    <col min="12" max="12" width="6.875" style="4" customWidth="1"/>
    <col min="13" max="13" width="6.75" style="4" customWidth="1"/>
    <col min="14" max="14" width="5.125" style="4" customWidth="1"/>
    <col min="15" max="15" width="6.375" style="4" customWidth="1"/>
    <col min="16" max="16" width="4.625" style="4" customWidth="1"/>
    <col min="17" max="17" width="6.375" style="4" customWidth="1"/>
    <col min="18" max="18" width="4.75" style="4" customWidth="1"/>
    <col min="19" max="20" width="6.125" style="4" customWidth="1"/>
    <col min="21" max="22" width="6.875" style="4" customWidth="1"/>
    <col min="23" max="23" width="5.875" style="4" customWidth="1"/>
    <col min="24" max="24" width="5.625" style="4" customWidth="1"/>
    <col min="25" max="28" width="7" style="4" customWidth="1"/>
    <col min="29" max="29" width="7.375" style="4" customWidth="1"/>
    <col min="30" max="30" width="5.625" style="4" bestFit="1" customWidth="1"/>
    <col min="31" max="31" width="8.75" style="4" customWidth="1"/>
    <col min="32" max="33" width="9.25" style="4" bestFit="1" customWidth="1"/>
    <col min="34" max="34" width="8.625" style="4" customWidth="1"/>
    <col min="35" max="35" width="3.75" style="4" customWidth="1"/>
    <col min="36" max="61" width="3.375" style="12" customWidth="1"/>
    <col min="62" max="62" width="10.375" style="12" customWidth="1"/>
    <col min="63" max="16384" width="10.375" style="4"/>
  </cols>
  <sheetData>
    <row r="2" spans="2:62" ht="14.25">
      <c r="D2" s="97" t="s">
        <v>72</v>
      </c>
    </row>
    <row r="3" spans="2:62" ht="14.25">
      <c r="D3" s="97" t="s">
        <v>73</v>
      </c>
    </row>
    <row r="4" spans="2:62" ht="14.25">
      <c r="D4" s="97" t="s">
        <v>74</v>
      </c>
    </row>
    <row r="9" spans="2:62" ht="15" customHeight="1">
      <c r="C9" s="39" t="s">
        <v>78</v>
      </c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3"/>
      <c r="AJ9" s="1"/>
      <c r="AK9" s="38"/>
      <c r="AL9" s="1"/>
      <c r="AN9" s="40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2:62" ht="24" customHeight="1">
      <c r="B10" s="131" t="s">
        <v>61</v>
      </c>
      <c r="C10" s="124" t="s">
        <v>62</v>
      </c>
      <c r="D10" s="139" t="s">
        <v>55</v>
      </c>
      <c r="E10" s="122" t="s">
        <v>0</v>
      </c>
      <c r="F10" s="123"/>
      <c r="G10" s="123"/>
      <c r="H10" s="123"/>
      <c r="I10" s="124"/>
      <c r="J10" s="122" t="s">
        <v>37</v>
      </c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4"/>
      <c r="Y10" s="67"/>
      <c r="Z10" s="119" t="s">
        <v>50</v>
      </c>
      <c r="AA10" s="120"/>
      <c r="AB10" s="121"/>
      <c r="AC10" s="119" t="s">
        <v>38</v>
      </c>
      <c r="AD10" s="120"/>
      <c r="AE10" s="121"/>
      <c r="AF10" s="125" t="s">
        <v>49</v>
      </c>
      <c r="AG10" s="120"/>
      <c r="AH10" s="121"/>
      <c r="AI10" s="1"/>
      <c r="AJ10" s="46"/>
      <c r="AL10" s="6"/>
      <c r="AM10" s="65"/>
      <c r="AN10" s="65"/>
      <c r="AO10" s="65"/>
      <c r="AP10" s="65"/>
      <c r="AQ10" s="65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1"/>
      <c r="BG10" s="2"/>
      <c r="BH10" s="1"/>
      <c r="BI10" s="6"/>
      <c r="BJ10" s="1"/>
    </row>
    <row r="11" spans="2:62" ht="15" customHeight="1">
      <c r="B11" s="132"/>
      <c r="C11" s="142"/>
      <c r="D11" s="118"/>
      <c r="E11" s="140"/>
      <c r="F11" s="141"/>
      <c r="G11" s="141"/>
      <c r="H11" s="141"/>
      <c r="I11" s="142"/>
      <c r="J11" s="5"/>
      <c r="K11" s="134" t="s">
        <v>39</v>
      </c>
      <c r="L11" s="135"/>
      <c r="M11" s="136"/>
      <c r="N11" s="21" t="s">
        <v>1</v>
      </c>
      <c r="O11" s="25" t="s">
        <v>5</v>
      </c>
      <c r="P11" s="22" t="s">
        <v>2</v>
      </c>
      <c r="Q11" s="23" t="s">
        <v>3</v>
      </c>
      <c r="R11" s="24" t="s">
        <v>4</v>
      </c>
      <c r="S11" s="25" t="s">
        <v>43</v>
      </c>
      <c r="T11" s="26" t="s">
        <v>40</v>
      </c>
      <c r="U11" s="41" t="s">
        <v>45</v>
      </c>
      <c r="V11" s="41" t="s">
        <v>41</v>
      </c>
      <c r="W11" s="143" t="s">
        <v>24</v>
      </c>
      <c r="X11" s="27"/>
      <c r="Y11" s="68"/>
      <c r="Z11" s="34" t="s">
        <v>51</v>
      </c>
      <c r="AA11" s="34" t="s">
        <v>51</v>
      </c>
      <c r="AB11" s="34" t="s">
        <v>51</v>
      </c>
      <c r="AC11" s="43" t="s">
        <v>6</v>
      </c>
      <c r="AD11" s="18" t="s">
        <v>7</v>
      </c>
      <c r="AE11" s="19" t="s">
        <v>8</v>
      </c>
      <c r="AF11" s="126" t="s">
        <v>9</v>
      </c>
      <c r="AG11" s="127"/>
      <c r="AH11" s="128"/>
      <c r="AI11" s="1"/>
      <c r="AJ11" s="46"/>
      <c r="AK11" s="65"/>
      <c r="AL11" s="6"/>
      <c r="AM11" s="1"/>
      <c r="AN11" s="1"/>
      <c r="AO11" s="1"/>
      <c r="AP11" s="1"/>
      <c r="AQ11" s="1"/>
      <c r="AR11" s="2"/>
      <c r="AS11" s="2"/>
      <c r="AT11" s="2"/>
      <c r="AU11" s="2"/>
      <c r="AV11" s="7"/>
      <c r="AW11" s="7"/>
      <c r="AX11" s="7"/>
      <c r="AY11" s="7"/>
      <c r="AZ11" s="7"/>
      <c r="BA11" s="7"/>
      <c r="BB11" s="7"/>
      <c r="BC11" s="66"/>
      <c r="BD11" s="2"/>
      <c r="BE11" s="2"/>
      <c r="BF11" s="1"/>
      <c r="BG11" s="55"/>
      <c r="BH11" s="2"/>
      <c r="BI11" s="7"/>
      <c r="BJ11" s="1"/>
    </row>
    <row r="12" spans="2:62" ht="15" customHeight="1">
      <c r="B12" s="132"/>
      <c r="C12" s="142"/>
      <c r="D12" s="118"/>
      <c r="E12" s="35" t="s">
        <v>10</v>
      </c>
      <c r="F12" s="35" t="s">
        <v>11</v>
      </c>
      <c r="G12" s="35" t="s">
        <v>12</v>
      </c>
      <c r="H12" s="103" t="s">
        <v>13</v>
      </c>
      <c r="I12" s="35" t="s">
        <v>14</v>
      </c>
      <c r="J12" s="32" t="s">
        <v>15</v>
      </c>
      <c r="K12" s="35" t="s">
        <v>16</v>
      </c>
      <c r="L12" s="35" t="s">
        <v>17</v>
      </c>
      <c r="M12" s="129" t="s">
        <v>18</v>
      </c>
      <c r="N12" s="28" t="s">
        <v>19</v>
      </c>
      <c r="O12" s="32" t="s">
        <v>23</v>
      </c>
      <c r="P12" s="29" t="s">
        <v>5</v>
      </c>
      <c r="Q12" s="30" t="s">
        <v>20</v>
      </c>
      <c r="R12" s="31" t="s">
        <v>21</v>
      </c>
      <c r="S12" s="32" t="s">
        <v>22</v>
      </c>
      <c r="T12" s="33" t="s">
        <v>44</v>
      </c>
      <c r="U12" s="42" t="s">
        <v>46</v>
      </c>
      <c r="V12" s="42" t="s">
        <v>42</v>
      </c>
      <c r="W12" s="144"/>
      <c r="X12" s="33" t="s">
        <v>25</v>
      </c>
      <c r="Y12" s="69" t="s">
        <v>26</v>
      </c>
      <c r="Z12" s="34" t="s">
        <v>52</v>
      </c>
      <c r="AA12" s="34" t="s">
        <v>53</v>
      </c>
      <c r="AB12" s="34" t="s">
        <v>54</v>
      </c>
      <c r="AC12" s="17" t="s">
        <v>48</v>
      </c>
      <c r="AD12" s="18" t="s">
        <v>27</v>
      </c>
      <c r="AE12" s="20" t="s">
        <v>28</v>
      </c>
      <c r="AF12" s="17" t="s">
        <v>29</v>
      </c>
      <c r="AG12" s="117" t="s">
        <v>22</v>
      </c>
      <c r="AH12" s="44" t="s">
        <v>65</v>
      </c>
      <c r="AI12" s="1"/>
      <c r="AJ12" s="46"/>
      <c r="AK12" s="65"/>
      <c r="AL12" s="6"/>
      <c r="AM12" s="6"/>
      <c r="AN12" s="6"/>
      <c r="AO12" s="6"/>
      <c r="AP12" s="6"/>
      <c r="AQ12" s="6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66"/>
      <c r="BD12" s="7"/>
      <c r="BE12" s="7"/>
      <c r="BF12" s="6"/>
      <c r="BG12" s="7"/>
      <c r="BH12" s="7"/>
      <c r="BI12" s="56"/>
      <c r="BJ12" s="1"/>
    </row>
    <row r="13" spans="2:62" ht="15" customHeight="1" thickBot="1">
      <c r="B13" s="132"/>
      <c r="C13" s="142"/>
      <c r="D13" s="118"/>
      <c r="E13" s="45">
        <v>50</v>
      </c>
      <c r="F13" s="45">
        <v>20</v>
      </c>
      <c r="G13" s="45">
        <v>10</v>
      </c>
      <c r="H13" s="104" t="s">
        <v>30</v>
      </c>
      <c r="I13" s="45">
        <v>5</v>
      </c>
      <c r="J13" s="45">
        <v>10</v>
      </c>
      <c r="K13" s="45">
        <v>10</v>
      </c>
      <c r="L13" s="45">
        <v>5</v>
      </c>
      <c r="M13" s="130"/>
      <c r="N13" s="45">
        <v>5</v>
      </c>
      <c r="O13" s="45">
        <v>2</v>
      </c>
      <c r="P13" s="45">
        <v>2</v>
      </c>
      <c r="Q13" s="45">
        <v>5</v>
      </c>
      <c r="R13" s="45">
        <v>2</v>
      </c>
      <c r="S13" s="45">
        <v>3</v>
      </c>
      <c r="T13" s="45">
        <v>1</v>
      </c>
      <c r="U13" s="45">
        <v>3</v>
      </c>
      <c r="V13" s="45">
        <v>2</v>
      </c>
      <c r="W13" s="45">
        <v>1</v>
      </c>
      <c r="X13" s="37" t="s">
        <v>31</v>
      </c>
      <c r="Y13" s="70" t="s">
        <v>31</v>
      </c>
      <c r="Z13" s="45">
        <v>10</v>
      </c>
      <c r="AA13" s="45">
        <v>5</v>
      </c>
      <c r="AB13" s="45">
        <v>3</v>
      </c>
      <c r="AC13" s="47" t="s">
        <v>47</v>
      </c>
      <c r="AD13" s="18" t="s">
        <v>32</v>
      </c>
      <c r="AE13" s="20" t="s">
        <v>33</v>
      </c>
      <c r="AF13" s="48" t="s">
        <v>34</v>
      </c>
      <c r="AG13" s="118"/>
      <c r="AH13" s="49" t="s">
        <v>35</v>
      </c>
      <c r="AI13" s="8"/>
      <c r="AJ13" s="6"/>
      <c r="AK13" s="65"/>
      <c r="AL13" s="6"/>
      <c r="AM13" s="57"/>
      <c r="AN13" s="57"/>
      <c r="AO13" s="57"/>
      <c r="AP13" s="6"/>
      <c r="AQ13" s="57"/>
      <c r="AR13" s="57"/>
      <c r="AS13" s="57"/>
      <c r="AT13" s="57"/>
      <c r="AU13" s="6"/>
      <c r="AV13" s="57"/>
      <c r="AW13" s="57"/>
      <c r="AX13" s="57"/>
      <c r="AY13" s="57"/>
      <c r="AZ13" s="57"/>
      <c r="BA13" s="57"/>
      <c r="BB13" s="57"/>
      <c r="BC13" s="57"/>
      <c r="BD13" s="57"/>
      <c r="BE13" s="6"/>
      <c r="BF13" s="6"/>
      <c r="BG13" s="58"/>
      <c r="BH13" s="7"/>
      <c r="BI13" s="59"/>
      <c r="BJ13" s="1"/>
    </row>
    <row r="14" spans="2:62" ht="18.75" customHeight="1" thickBot="1">
      <c r="B14" s="133"/>
      <c r="C14" s="102" t="s">
        <v>63</v>
      </c>
      <c r="D14" s="76">
        <f>SUM(D15:D314)</f>
        <v>0</v>
      </c>
      <c r="E14" s="76">
        <f t="shared" ref="E14:AA14" si="0">SUM(E15:E314)</f>
        <v>0</v>
      </c>
      <c r="F14" s="76">
        <f t="shared" si="0"/>
        <v>0</v>
      </c>
      <c r="G14" s="76">
        <f t="shared" si="0"/>
        <v>0</v>
      </c>
      <c r="H14" s="76">
        <f t="shared" si="0"/>
        <v>0</v>
      </c>
      <c r="I14" s="76">
        <f t="shared" si="0"/>
        <v>0</v>
      </c>
      <c r="J14" s="76">
        <f t="shared" si="0"/>
        <v>0</v>
      </c>
      <c r="K14" s="76">
        <f t="shared" si="0"/>
        <v>0</v>
      </c>
      <c r="L14" s="76">
        <f t="shared" si="0"/>
        <v>0</v>
      </c>
      <c r="M14" s="76">
        <f t="shared" si="0"/>
        <v>0</v>
      </c>
      <c r="N14" s="76">
        <f t="shared" si="0"/>
        <v>0</v>
      </c>
      <c r="O14" s="76">
        <f t="shared" si="0"/>
        <v>0</v>
      </c>
      <c r="P14" s="76">
        <f t="shared" si="0"/>
        <v>0</v>
      </c>
      <c r="Q14" s="76">
        <f t="shared" si="0"/>
        <v>0</v>
      </c>
      <c r="R14" s="76">
        <f t="shared" si="0"/>
        <v>0</v>
      </c>
      <c r="S14" s="76">
        <f t="shared" si="0"/>
        <v>0</v>
      </c>
      <c r="T14" s="76">
        <f t="shared" si="0"/>
        <v>0</v>
      </c>
      <c r="U14" s="76">
        <f t="shared" si="0"/>
        <v>0</v>
      </c>
      <c r="V14" s="76">
        <f t="shared" si="0"/>
        <v>0</v>
      </c>
      <c r="W14" s="76">
        <f t="shared" si="0"/>
        <v>0</v>
      </c>
      <c r="X14" s="76">
        <f t="shared" si="0"/>
        <v>0</v>
      </c>
      <c r="Y14" s="76">
        <f>H14+I14+X14</f>
        <v>0</v>
      </c>
      <c r="Z14" s="75">
        <f t="shared" si="0"/>
        <v>0</v>
      </c>
      <c r="AA14" s="75">
        <f t="shared" si="0"/>
        <v>0</v>
      </c>
      <c r="AB14" s="75">
        <f>SUM(AB15:AB314)</f>
        <v>0</v>
      </c>
      <c r="AC14" s="114">
        <f>($E$13*E14)+($F$13*F14)+($G$13*G14)+($I$13*I14)+($J$13*J14)+($K$13*K14)+($L$13*L14)+($N$13*N14)+($P$13*P14)+($Q$13*Q14)+($R$13*R14)+($U$13*U14)+($S$13*S14)+($T$13*T14)+($O$13*O14)+($V$13*V14)+($W$13*W14)</f>
        <v>0</v>
      </c>
      <c r="AD14" s="78" t="s">
        <v>36</v>
      </c>
      <c r="AE14" s="77" t="e">
        <f>AC14/D14*100</f>
        <v>#DIV/0!</v>
      </c>
      <c r="AF14" s="86" t="e">
        <f>(H14/D14)*100</f>
        <v>#DIV/0!</v>
      </c>
      <c r="AG14" s="86" t="e">
        <f>(X14/D14)*100</f>
        <v>#DIV/0!</v>
      </c>
      <c r="AH14" s="87" t="e">
        <f>(Y14/D14)*100</f>
        <v>#DIV/0!</v>
      </c>
      <c r="AI14" s="8"/>
      <c r="AJ14" s="6"/>
      <c r="AK14" s="65"/>
      <c r="AL14" s="6"/>
      <c r="AM14" s="57"/>
      <c r="AN14" s="57"/>
      <c r="AO14" s="57"/>
      <c r="AP14" s="6"/>
      <c r="AQ14" s="57"/>
      <c r="AR14" s="57"/>
      <c r="AS14" s="57"/>
      <c r="AT14" s="57"/>
      <c r="AU14" s="6"/>
      <c r="AV14" s="57"/>
      <c r="AW14" s="57"/>
      <c r="AX14" s="57"/>
      <c r="AY14" s="57"/>
      <c r="AZ14" s="57"/>
      <c r="BA14" s="57"/>
      <c r="BB14" s="57"/>
      <c r="BC14" s="57"/>
      <c r="BD14" s="57"/>
      <c r="BE14" s="6"/>
      <c r="BF14" s="6"/>
      <c r="BG14" s="58"/>
      <c r="BH14" s="7"/>
      <c r="BI14" s="59"/>
      <c r="BJ14" s="1"/>
    </row>
    <row r="15" spans="2:62" s="9" customFormat="1" ht="13.5">
      <c r="B15" s="83">
        <v>1</v>
      </c>
      <c r="C15" s="73"/>
      <c r="D15" s="106">
        <f>SUMIF(営業所別審査表!$B$17:$B$316,B15,営業所別審査表!$D$17:$D$316)</f>
        <v>0</v>
      </c>
      <c r="E15" s="106">
        <f>SUMIF(営業所別審査表!$B$17:$B$316,B15,営業所別審査表!$E$17:$E$316)</f>
        <v>0</v>
      </c>
      <c r="F15" s="106">
        <f>SUMIF(営業所別審査表!$B$17:$B$316,B15,営業所別審査表!$F$17:$F$316)</f>
        <v>0</v>
      </c>
      <c r="G15" s="106">
        <f>SUMIF(営業所別審査表!$B$17:$B$316,B15,営業所別審査表!$G$17:$G$316)</f>
        <v>0</v>
      </c>
      <c r="H15" s="109">
        <f t="shared" ref="H15:H78" si="1">SUM(E15:G15)</f>
        <v>0</v>
      </c>
      <c r="I15" s="106">
        <f>SUMIF(営業所別審査表!$B$17:$B$316,B15,営業所別審査表!$I$17:$I$316)</f>
        <v>0</v>
      </c>
      <c r="J15" s="106">
        <f>SUMIF(営業所別審査表!$B$17:$B$316,B15,営業所別審査表!$J$17:$J$316)</f>
        <v>0</v>
      </c>
      <c r="K15" s="106">
        <f>SUMIF(営業所別審査表!$B$17:$B$316,B15,営業所別審査表!$K$17:$K$316)</f>
        <v>0</v>
      </c>
      <c r="L15" s="106">
        <f>SUMIF(営業所別審査表!$B$17:$B$316,B15,営業所別審査表!$L$17:$L$316)</f>
        <v>0</v>
      </c>
      <c r="M15" s="109">
        <f t="shared" ref="M15:M78" si="2">SUM(K15:L15)</f>
        <v>0</v>
      </c>
      <c r="N15" s="106">
        <f>SUMIF(営業所別審査表!$B$17:$B$316,B15,営業所別審査表!$N$17:$N$316)</f>
        <v>0</v>
      </c>
      <c r="O15" s="106">
        <f>SUMIF(営業所別審査表!$B$17:$B$316,B15,営業所別審査表!$O$17:$O$316)</f>
        <v>0</v>
      </c>
      <c r="P15" s="106">
        <f>SUMIF(営業所別審査表!$B$17:$B$316,B15,営業所別審査表!$P$17:$P$316)</f>
        <v>0</v>
      </c>
      <c r="Q15" s="106">
        <f>SUMIF(営業所別審査表!$B$17:$B$316,B15,営業所別審査表!$Q$17:$Q$316)</f>
        <v>0</v>
      </c>
      <c r="R15" s="106">
        <f>SUMIF(営業所別審査表!$B$17:$B$316,B15,営業所別審査表!$R$17:$R$316)</f>
        <v>0</v>
      </c>
      <c r="S15" s="106">
        <f>SUMIF(営業所別審査表!$B$17:$B$316,B15,営業所別審査表!$S$17:$S$316)</f>
        <v>0</v>
      </c>
      <c r="T15" s="106">
        <f>SUMIF(営業所別審査表!$B$17:$B$316,B15,営業所別審査表!$T$17:$T$316)</f>
        <v>0</v>
      </c>
      <c r="U15" s="106">
        <f>SUMIF(営業所別審査表!$B$17:$B$316,B15,営業所別審査表!$U$17:$U$316)</f>
        <v>0</v>
      </c>
      <c r="V15" s="106">
        <f>SUMIF(営業所別審査表!$B$17:$B$316,B15,営業所別審査表!$V$17:$V$316)</f>
        <v>0</v>
      </c>
      <c r="W15" s="106">
        <f>SUMIF(営業所別審査表!$B$17:$B$316,B15,営業所別審査表!$W$17:$W$316)</f>
        <v>0</v>
      </c>
      <c r="X15" s="52">
        <f t="shared" ref="X15:X269" si="3">+SUM(N15:W15)+J15+M15</f>
        <v>0</v>
      </c>
      <c r="Y15" s="71">
        <f>H15+I15+X15</f>
        <v>0</v>
      </c>
      <c r="Z15" s="50">
        <f>SUMIF(営業所別審査表!$B$17:$B$316,B15,営業所別審査表!$Z$17:$Z$316)</f>
        <v>0</v>
      </c>
      <c r="AA15" s="50">
        <f>SUMIF(営業所別審査表!$B$17:$B$316,B15,営業所別審査表!$AA$17:$AA$316)</f>
        <v>0</v>
      </c>
      <c r="AB15" s="50">
        <f>SUMIF(営業所別審査表!$B$17:$B$316,B15,営業所別審査表!$AB$17:$AB$316)</f>
        <v>0</v>
      </c>
      <c r="AC15" s="105">
        <f>($E$13*E15)+($F$13*F15)+($G$13*G15)+($I$13*I15)+($J$13*J15)+($K$13*K15)+($L$13*L15)+($N$13*N15)+($P$13*P15)+($Q$13*Q15)+($R$13*R15)+($U$13*U15)+($S$13*S15)+($T$13*T15)+($O$13*O15)+($W$13*W15)</f>
        <v>0</v>
      </c>
      <c r="AD15" s="54"/>
      <c r="AE15" s="53" t="e">
        <f>AC15/D15*100</f>
        <v>#DIV/0!</v>
      </c>
      <c r="AF15" s="53" t="e">
        <f t="shared" ref="AF15:AF23" si="4">(H15/D15)*100</f>
        <v>#DIV/0!</v>
      </c>
      <c r="AG15" s="53" t="e">
        <f t="shared" ref="AG15:AG269" si="5">(X15/D15)*100</f>
        <v>#DIV/0!</v>
      </c>
      <c r="AH15" s="53" t="e">
        <f t="shared" ref="AH15:AH269" si="6">(Y15/D15)*100</f>
        <v>#DIV/0!</v>
      </c>
      <c r="AJ15" s="13"/>
      <c r="AK15" s="60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2"/>
      <c r="BF15" s="62"/>
      <c r="BG15" s="63"/>
      <c r="BH15" s="63"/>
      <c r="BI15" s="63"/>
      <c r="BJ15" s="13"/>
    </row>
    <row r="16" spans="2:62" s="9" customFormat="1" ht="13.5">
      <c r="B16" s="84">
        <v>2</v>
      </c>
      <c r="C16" s="74"/>
      <c r="D16" s="106">
        <f>SUMIF(営業所別審査表!$B$17:$B$316,B16,営業所別審査表!$D$17:$D$316)</f>
        <v>0</v>
      </c>
      <c r="E16" s="106">
        <f>SUMIF(営業所別審査表!$B$17:$B$316,B16,営業所別審査表!$E$17:$E$316)</f>
        <v>0</v>
      </c>
      <c r="F16" s="106">
        <f>SUMIF(営業所別審査表!$B$17:$B$316,B16,営業所別審査表!$F$17:$F$316)</f>
        <v>0</v>
      </c>
      <c r="G16" s="106">
        <f>SUMIF(営業所別審査表!$B$17:$B$316,B16,営業所別審査表!$G$17:$G$316)</f>
        <v>0</v>
      </c>
      <c r="H16" s="112">
        <f t="shared" si="1"/>
        <v>0</v>
      </c>
      <c r="I16" s="106">
        <f>SUMIF(営業所別審査表!$B$17:$B$316,B16,営業所別審査表!$I$17:$I$316)</f>
        <v>0</v>
      </c>
      <c r="J16" s="106">
        <f>SUMIF(営業所別審査表!$B$17:$B$316,B16,営業所別審査表!$J$17:$J$316)</f>
        <v>0</v>
      </c>
      <c r="K16" s="106">
        <f>SUMIF(営業所別審査表!$B$17:$B$316,B16,営業所別審査表!$K$17:$K$316)</f>
        <v>0</v>
      </c>
      <c r="L16" s="106">
        <f>SUMIF(営業所別審査表!$B$17:$B$316,B16,営業所別審査表!$L$17:$L$316)</f>
        <v>0</v>
      </c>
      <c r="M16" s="112">
        <f t="shared" si="2"/>
        <v>0</v>
      </c>
      <c r="N16" s="106">
        <f>SUMIF(営業所別審査表!$B$17:$B$316,B16,営業所別審査表!$N$17:$N$316)</f>
        <v>0</v>
      </c>
      <c r="O16" s="106">
        <f>SUMIF(営業所別審査表!$B$17:$B$316,B16,営業所別審査表!$O$17:$O$316)</f>
        <v>0</v>
      </c>
      <c r="P16" s="106">
        <f>SUMIF(営業所別審査表!$B$17:$B$316,B16,営業所別審査表!$P$17:$P$316)</f>
        <v>0</v>
      </c>
      <c r="Q16" s="106">
        <f>SUMIF(営業所別審査表!$B$17:$B$316,B16,営業所別審査表!$Q$17:$Q$316)</f>
        <v>0</v>
      </c>
      <c r="R16" s="106">
        <f>SUMIF(営業所別審査表!$B$17:$B$316,B16,営業所別審査表!$R$17:$R$316)</f>
        <v>0</v>
      </c>
      <c r="S16" s="106">
        <f>SUMIF(営業所別審査表!$B$17:$B$316,B16,営業所別審査表!$S$17:$S$316)</f>
        <v>0</v>
      </c>
      <c r="T16" s="106">
        <f>SUMIF(営業所別審査表!$B$17:$B$316,B16,営業所別審査表!$T$17:$T$316)</f>
        <v>0</v>
      </c>
      <c r="U16" s="106">
        <f>SUMIF(営業所別審査表!$B$17:$B$316,B16,営業所別審査表!$U$17:$U$316)</f>
        <v>0</v>
      </c>
      <c r="V16" s="106">
        <f>SUMIF(営業所別審査表!$B$17:$B$316,B16,営業所別審査表!$V$17:$V$316)</f>
        <v>0</v>
      </c>
      <c r="W16" s="106">
        <f>SUMIF(営業所別審査表!$B$17:$B$316,B16,営業所別審査表!$W$17:$W$316)</f>
        <v>0</v>
      </c>
      <c r="X16" s="16">
        <f t="shared" si="3"/>
        <v>0</v>
      </c>
      <c r="Y16" s="71">
        <f t="shared" ref="Y16:Y79" si="7">H16+I16+X16</f>
        <v>0</v>
      </c>
      <c r="Z16" s="50">
        <f>SUMIF(営業所別審査表!$B$17:$B$316,B16,営業所別審査表!$Z$17:$Z$316)</f>
        <v>0</v>
      </c>
      <c r="AA16" s="50">
        <f>SUMIF(営業所別審査表!$B$17:$B$316,B16,営業所別審査表!$AA$17:$AA$316)</f>
        <v>0</v>
      </c>
      <c r="AB16" s="50">
        <f>SUMIF(営業所別審査表!$B$17:$B$316,B16,営業所別審査表!$AB$17:$AB$316)</f>
        <v>0</v>
      </c>
      <c r="AC16" s="115">
        <f>($E$13*E16)+($F$13*F16)+($G$13*G16)+($I$13*I16)+($J$13*J16)+($K$13*K16)+($L$13*L16)+($N$13*N16)+($P$13*P16)+($Q$13*Q16)+($R$13*R16)+($U$13*U16)+($S$13*S16)+($T$13*T16)+($O$13*O16)+($V$13*V16)+($W$13*W16)</f>
        <v>0</v>
      </c>
      <c r="AD16" s="14"/>
      <c r="AE16" s="53" t="e">
        <f t="shared" ref="AE16:AE79" si="8">AC16/D16*100</f>
        <v>#DIV/0!</v>
      </c>
      <c r="AF16" s="15" t="e">
        <f t="shared" si="4"/>
        <v>#DIV/0!</v>
      </c>
      <c r="AG16" s="15" t="e">
        <f t="shared" si="5"/>
        <v>#DIV/0!</v>
      </c>
      <c r="AH16" s="15" t="e">
        <f t="shared" si="6"/>
        <v>#DIV/0!</v>
      </c>
      <c r="AJ16" s="13"/>
      <c r="AK16" s="64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2"/>
      <c r="BF16" s="62"/>
      <c r="BG16" s="63"/>
      <c r="BH16" s="63"/>
      <c r="BI16" s="63"/>
      <c r="BJ16" s="13"/>
    </row>
    <row r="17" spans="2:62" s="9" customFormat="1" ht="13.5">
      <c r="B17" s="85">
        <v>3</v>
      </c>
      <c r="C17" s="73"/>
      <c r="D17" s="106">
        <f>SUMIF(営業所別審査表!$B$17:$B$316,B17,営業所別審査表!$D$17:$D$316)</f>
        <v>0</v>
      </c>
      <c r="E17" s="106">
        <f>SUMIF(営業所別審査表!$B$17:$B$316,B17,営業所別審査表!$E$17:$E$316)</f>
        <v>0</v>
      </c>
      <c r="F17" s="106">
        <f>SUMIF(営業所別審査表!$B$17:$B$316,B17,営業所別審査表!$F$17:$F$316)</f>
        <v>0</v>
      </c>
      <c r="G17" s="106">
        <f>SUMIF(営業所別審査表!$B$17:$B$316,B17,営業所別審査表!$G$17:$G$316)</f>
        <v>0</v>
      </c>
      <c r="H17" s="112">
        <f t="shared" si="1"/>
        <v>0</v>
      </c>
      <c r="I17" s="106">
        <f>SUMIF(営業所別審査表!$B$17:$B$316,B17,営業所別審査表!$I$17:$I$316)</f>
        <v>0</v>
      </c>
      <c r="J17" s="106">
        <f>SUMIF(営業所別審査表!$B$17:$B$316,B17,営業所別審査表!$J$17:$J$316)</f>
        <v>0</v>
      </c>
      <c r="K17" s="106">
        <f>SUMIF(営業所別審査表!$B$17:$B$316,B17,営業所別審査表!$K$17:$K$316)</f>
        <v>0</v>
      </c>
      <c r="L17" s="106">
        <f>SUMIF(営業所別審査表!$B$17:$B$316,B17,営業所別審査表!$L$17:$L$316)</f>
        <v>0</v>
      </c>
      <c r="M17" s="112">
        <f t="shared" si="2"/>
        <v>0</v>
      </c>
      <c r="N17" s="106">
        <f>SUMIF(営業所別審査表!$B$17:$B$316,B17,営業所別審査表!$N$17:$N$316)</f>
        <v>0</v>
      </c>
      <c r="O17" s="106">
        <f>SUMIF(営業所別審査表!$B$17:$B$316,B17,営業所別審査表!$O$17:$O$316)</f>
        <v>0</v>
      </c>
      <c r="P17" s="106">
        <f>SUMIF(営業所別審査表!$B$17:$B$316,B17,営業所別審査表!$P$17:$P$316)</f>
        <v>0</v>
      </c>
      <c r="Q17" s="106">
        <f>SUMIF(営業所別審査表!$B$17:$B$316,B17,営業所別審査表!$Q$17:$Q$316)</f>
        <v>0</v>
      </c>
      <c r="R17" s="106">
        <f>SUMIF(営業所別審査表!$B$17:$B$316,B17,営業所別審査表!$R$17:$R$316)</f>
        <v>0</v>
      </c>
      <c r="S17" s="106">
        <f>SUMIF(営業所別審査表!$B$17:$B$316,B17,営業所別審査表!$S$17:$S$316)</f>
        <v>0</v>
      </c>
      <c r="T17" s="106">
        <f>SUMIF(営業所別審査表!$B$17:$B$316,B17,営業所別審査表!$T$17:$T$316)</f>
        <v>0</v>
      </c>
      <c r="U17" s="106">
        <f>SUMIF(営業所別審査表!$B$17:$B$316,B17,営業所別審査表!$U$17:$U$316)</f>
        <v>0</v>
      </c>
      <c r="V17" s="106">
        <f>SUMIF(営業所別審査表!$B$17:$B$316,B17,営業所別審査表!$V$17:$V$316)</f>
        <v>0</v>
      </c>
      <c r="W17" s="106">
        <f>SUMIF(営業所別審査表!$B$17:$B$316,B17,営業所別審査表!$W$17:$W$316)</f>
        <v>0</v>
      </c>
      <c r="X17" s="16">
        <f t="shared" si="3"/>
        <v>0</v>
      </c>
      <c r="Y17" s="71">
        <f t="shared" si="7"/>
        <v>0</v>
      </c>
      <c r="Z17" s="50">
        <f>SUMIF(営業所別審査表!$B$17:$B$316,B17,営業所別審査表!$Z$17:$Z$316)</f>
        <v>0</v>
      </c>
      <c r="AA17" s="50">
        <f>SUMIF(営業所別審査表!$B$17:$B$316,B17,営業所別審査表!$AA$17:$AA$316)</f>
        <v>0</v>
      </c>
      <c r="AB17" s="50">
        <f>SUMIF(営業所別審査表!$B$17:$B$316,B17,営業所別審査表!$AB$17:$AB$316)</f>
        <v>0</v>
      </c>
      <c r="AC17" s="115">
        <f t="shared" ref="AC17:AC80" si="9">($E$13*E17)+($F$13*F17)+($G$13*G17)+($I$13*I17)+($J$13*J17)+($K$13*K17)+($L$13*L17)+($N$13*N17)+($P$13*P17)+($Q$13*Q17)+($R$13*R17)+($U$13*U17)+($S$13*S17)+($T$13*T17)+($O$13*O17)+($V$13*V17)+($W$13*W17)</f>
        <v>0</v>
      </c>
      <c r="AD17" s="14"/>
      <c r="AE17" s="53" t="e">
        <f t="shared" si="8"/>
        <v>#DIV/0!</v>
      </c>
      <c r="AF17" s="15" t="e">
        <f t="shared" si="4"/>
        <v>#DIV/0!</v>
      </c>
      <c r="AG17" s="15" t="e">
        <f t="shared" si="5"/>
        <v>#DIV/0!</v>
      </c>
      <c r="AH17" s="15" t="e">
        <f t="shared" si="6"/>
        <v>#DIV/0!</v>
      </c>
      <c r="AJ17" s="13"/>
      <c r="AK17" s="60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2"/>
      <c r="BF17" s="62"/>
      <c r="BG17" s="63"/>
      <c r="BH17" s="63"/>
      <c r="BI17" s="63"/>
      <c r="BJ17" s="13"/>
    </row>
    <row r="18" spans="2:62" s="9" customFormat="1" ht="13.5">
      <c r="B18" s="84">
        <v>4</v>
      </c>
      <c r="C18" s="74"/>
      <c r="D18" s="106">
        <f>SUMIF(営業所別審査表!$B$17:$B$316,B18,営業所別審査表!$D$17:$D$316)</f>
        <v>0</v>
      </c>
      <c r="E18" s="106">
        <f>SUMIF(営業所別審査表!$B$17:$B$316,B18,営業所別審査表!$E$17:$E$316)</f>
        <v>0</v>
      </c>
      <c r="F18" s="106">
        <f>SUMIF(営業所別審査表!$B$17:$B$316,B18,営業所別審査表!$F$17:$F$316)</f>
        <v>0</v>
      </c>
      <c r="G18" s="106">
        <f>SUMIF(営業所別審査表!$B$17:$B$316,B18,営業所別審査表!$G$17:$G$316)</f>
        <v>0</v>
      </c>
      <c r="H18" s="112">
        <f t="shared" si="1"/>
        <v>0</v>
      </c>
      <c r="I18" s="106">
        <f>SUMIF(営業所別審査表!$B$17:$B$316,B18,営業所別審査表!$I$17:$I$316)</f>
        <v>0</v>
      </c>
      <c r="J18" s="106">
        <f>SUMIF(営業所別審査表!$B$17:$B$316,B18,営業所別審査表!$J$17:$J$316)</f>
        <v>0</v>
      </c>
      <c r="K18" s="106">
        <f>SUMIF(営業所別審査表!$B$17:$B$316,B18,営業所別審査表!$K$17:$K$316)</f>
        <v>0</v>
      </c>
      <c r="L18" s="106">
        <f>SUMIF(営業所別審査表!$B$17:$B$316,B18,営業所別審査表!$L$17:$L$316)</f>
        <v>0</v>
      </c>
      <c r="M18" s="112">
        <f t="shared" si="2"/>
        <v>0</v>
      </c>
      <c r="N18" s="106">
        <f>SUMIF(営業所別審査表!$B$17:$B$316,B18,営業所別審査表!$N$17:$N$316)</f>
        <v>0</v>
      </c>
      <c r="O18" s="106">
        <f>SUMIF(営業所別審査表!$B$17:$B$316,B18,営業所別審査表!$O$17:$O$316)</f>
        <v>0</v>
      </c>
      <c r="P18" s="106">
        <f>SUMIF(営業所別審査表!$B$17:$B$316,B18,営業所別審査表!$P$17:$P$316)</f>
        <v>0</v>
      </c>
      <c r="Q18" s="106">
        <f>SUMIF(営業所別審査表!$B$17:$B$316,B18,営業所別審査表!$Q$17:$Q$316)</f>
        <v>0</v>
      </c>
      <c r="R18" s="106">
        <f>SUMIF(営業所別審査表!$B$17:$B$316,B18,営業所別審査表!$R$17:$R$316)</f>
        <v>0</v>
      </c>
      <c r="S18" s="106">
        <f>SUMIF(営業所別審査表!$B$17:$B$316,B18,営業所別審査表!$S$17:$S$316)</f>
        <v>0</v>
      </c>
      <c r="T18" s="106">
        <f>SUMIF(営業所別審査表!$B$17:$B$316,B18,営業所別審査表!$T$17:$T$316)</f>
        <v>0</v>
      </c>
      <c r="U18" s="106">
        <f>SUMIF(営業所別審査表!$B$17:$B$316,B18,営業所別審査表!$U$17:$U$316)</f>
        <v>0</v>
      </c>
      <c r="V18" s="106">
        <f>SUMIF(営業所別審査表!$B$17:$B$316,B18,営業所別審査表!$V$17:$V$316)</f>
        <v>0</v>
      </c>
      <c r="W18" s="106">
        <f>SUMIF(営業所別審査表!$B$17:$B$316,B18,営業所別審査表!$W$17:$W$316)</f>
        <v>0</v>
      </c>
      <c r="X18" s="16">
        <f t="shared" si="3"/>
        <v>0</v>
      </c>
      <c r="Y18" s="71">
        <f t="shared" si="7"/>
        <v>0</v>
      </c>
      <c r="Z18" s="50">
        <f>SUMIF(営業所別審査表!$B$17:$B$316,B18,営業所別審査表!$Z$17:$Z$316)</f>
        <v>0</v>
      </c>
      <c r="AA18" s="50">
        <f>SUMIF(営業所別審査表!$B$17:$B$316,B18,営業所別審査表!$AA$17:$AA$316)</f>
        <v>0</v>
      </c>
      <c r="AB18" s="50">
        <f>SUMIF(営業所別審査表!$B$17:$B$316,B18,営業所別審査表!$AB$17:$AB$316)</f>
        <v>0</v>
      </c>
      <c r="AC18" s="115">
        <f>($E$13*E18)+($F$13*F18)+($G$13*G18)+($I$13*I18)+($J$13*J18)+($K$13*K18)+($L$13*L18)+($N$13*N18)+($P$13*P18)+($Q$13*Q18)+($R$13*R18)+($U$13*U18)+($S$13*S18)+($T$13*T18)+($O$13*O18)+($V$13*V18)+($W$13*W18)</f>
        <v>0</v>
      </c>
      <c r="AD18" s="14"/>
      <c r="AE18" s="53" t="e">
        <f t="shared" si="8"/>
        <v>#DIV/0!</v>
      </c>
      <c r="AF18" s="15" t="e">
        <f t="shared" si="4"/>
        <v>#DIV/0!</v>
      </c>
      <c r="AG18" s="15" t="e">
        <f t="shared" si="5"/>
        <v>#DIV/0!</v>
      </c>
      <c r="AH18" s="15" t="e">
        <f t="shared" si="6"/>
        <v>#DIV/0!</v>
      </c>
      <c r="AJ18" s="13"/>
      <c r="AK18" s="60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2"/>
      <c r="BF18" s="62"/>
      <c r="BG18" s="63"/>
      <c r="BH18" s="63"/>
      <c r="BI18" s="63"/>
      <c r="BJ18" s="13"/>
    </row>
    <row r="19" spans="2:62" s="9" customFormat="1" ht="13.5">
      <c r="B19" s="85">
        <v>5</v>
      </c>
      <c r="C19" s="73"/>
      <c r="D19" s="106">
        <f>SUMIF(営業所別審査表!$B$17:$B$316,B19,営業所別審査表!$D$17:$D$316)</f>
        <v>0</v>
      </c>
      <c r="E19" s="106">
        <f>SUMIF(営業所別審査表!$B$17:$B$316,B19,営業所別審査表!$E$17:$E$316)</f>
        <v>0</v>
      </c>
      <c r="F19" s="106">
        <f>SUMIF(営業所別審査表!$B$17:$B$316,B19,営業所別審査表!$F$17:$F$316)</f>
        <v>0</v>
      </c>
      <c r="G19" s="106">
        <f>SUMIF(営業所別審査表!$B$17:$B$316,B19,営業所別審査表!$G$17:$G$316)</f>
        <v>0</v>
      </c>
      <c r="H19" s="112">
        <f t="shared" si="1"/>
        <v>0</v>
      </c>
      <c r="I19" s="106">
        <f>SUMIF(営業所別審査表!$B$17:$B$316,B19,営業所別審査表!$I$17:$I$316)</f>
        <v>0</v>
      </c>
      <c r="J19" s="106">
        <f>SUMIF(営業所別審査表!$B$17:$B$316,B19,営業所別審査表!$J$17:$J$316)</f>
        <v>0</v>
      </c>
      <c r="K19" s="106">
        <f>SUMIF(営業所別審査表!$B$17:$B$316,B19,営業所別審査表!$K$17:$K$316)</f>
        <v>0</v>
      </c>
      <c r="L19" s="106">
        <f>SUMIF(営業所別審査表!$B$17:$B$316,B19,営業所別審査表!$L$17:$L$316)</f>
        <v>0</v>
      </c>
      <c r="M19" s="112">
        <f t="shared" si="2"/>
        <v>0</v>
      </c>
      <c r="N19" s="106">
        <f>SUMIF(営業所別審査表!$B$17:$B$316,B19,営業所別審査表!$N$17:$N$316)</f>
        <v>0</v>
      </c>
      <c r="O19" s="106">
        <f>SUMIF(営業所別審査表!$B$17:$B$316,B19,営業所別審査表!$O$17:$O$316)</f>
        <v>0</v>
      </c>
      <c r="P19" s="106">
        <f>SUMIF(営業所別審査表!$B$17:$B$316,B19,営業所別審査表!$P$17:$P$316)</f>
        <v>0</v>
      </c>
      <c r="Q19" s="106">
        <f>SUMIF(営業所別審査表!$B$17:$B$316,B19,営業所別審査表!$Q$17:$Q$316)</f>
        <v>0</v>
      </c>
      <c r="R19" s="106">
        <f>SUMIF(営業所別審査表!$B$17:$B$316,B19,営業所別審査表!$R$17:$R$316)</f>
        <v>0</v>
      </c>
      <c r="S19" s="106">
        <f>SUMIF(営業所別審査表!$B$17:$B$316,B19,営業所別審査表!$S$17:$S$316)</f>
        <v>0</v>
      </c>
      <c r="T19" s="106">
        <f>SUMIF(営業所別審査表!$B$17:$B$316,B19,営業所別審査表!$T$17:$T$316)</f>
        <v>0</v>
      </c>
      <c r="U19" s="106">
        <f>SUMIF(営業所別審査表!$B$17:$B$316,B19,営業所別審査表!$U$17:$U$316)</f>
        <v>0</v>
      </c>
      <c r="V19" s="106">
        <f>SUMIF(営業所別審査表!$B$17:$B$316,B19,営業所別審査表!$V$17:$V$316)</f>
        <v>0</v>
      </c>
      <c r="W19" s="106">
        <f>SUMIF(営業所別審査表!$B$17:$B$316,B19,営業所別審査表!$W$17:$W$316)</f>
        <v>0</v>
      </c>
      <c r="X19" s="16">
        <f t="shared" si="3"/>
        <v>0</v>
      </c>
      <c r="Y19" s="71">
        <f t="shared" si="7"/>
        <v>0</v>
      </c>
      <c r="Z19" s="50">
        <f>SUMIF(営業所別審査表!$B$17:$B$316,B19,営業所別審査表!$Z$17:$Z$316)</f>
        <v>0</v>
      </c>
      <c r="AA19" s="50">
        <f>SUMIF(営業所別審査表!$B$17:$B$316,B19,営業所別審査表!$AA$17:$AA$316)</f>
        <v>0</v>
      </c>
      <c r="AB19" s="50">
        <f>SUMIF(営業所別審査表!$B$17:$B$316,B19,営業所別審査表!$AB$17:$AB$316)</f>
        <v>0</v>
      </c>
      <c r="AC19" s="115">
        <f t="shared" si="9"/>
        <v>0</v>
      </c>
      <c r="AD19" s="14"/>
      <c r="AE19" s="53" t="e">
        <f t="shared" si="8"/>
        <v>#DIV/0!</v>
      </c>
      <c r="AF19" s="15" t="e">
        <f t="shared" si="4"/>
        <v>#DIV/0!</v>
      </c>
      <c r="AG19" s="15" t="e">
        <f t="shared" si="5"/>
        <v>#DIV/0!</v>
      </c>
      <c r="AH19" s="15" t="e">
        <f t="shared" si="6"/>
        <v>#DIV/0!</v>
      </c>
      <c r="AJ19" s="13"/>
      <c r="AK19" s="60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2"/>
      <c r="BF19" s="62"/>
      <c r="BG19" s="63"/>
      <c r="BH19" s="63"/>
      <c r="BI19" s="63"/>
      <c r="BJ19" s="13"/>
    </row>
    <row r="20" spans="2:62" s="9" customFormat="1" ht="13.5">
      <c r="B20" s="84">
        <v>6</v>
      </c>
      <c r="C20" s="74"/>
      <c r="D20" s="106">
        <f>SUMIF(営業所別審査表!$B$17:$B$316,B20,営業所別審査表!$D$17:$D$316)</f>
        <v>0</v>
      </c>
      <c r="E20" s="106">
        <f>SUMIF(営業所別審査表!$B$17:$B$316,B20,営業所別審査表!$E$17:$E$316)</f>
        <v>0</v>
      </c>
      <c r="F20" s="106">
        <f>SUMIF(営業所別審査表!$B$17:$B$316,B20,営業所別審査表!$F$17:$F$316)</f>
        <v>0</v>
      </c>
      <c r="G20" s="106">
        <f>SUMIF(営業所別審査表!$B$17:$B$316,B20,営業所別審査表!$G$17:$G$316)</f>
        <v>0</v>
      </c>
      <c r="H20" s="112">
        <f t="shared" si="1"/>
        <v>0</v>
      </c>
      <c r="I20" s="106">
        <f>SUMIF(営業所別審査表!$B$17:$B$316,B20,営業所別審査表!$I$17:$I$316)</f>
        <v>0</v>
      </c>
      <c r="J20" s="106">
        <f>SUMIF(営業所別審査表!$B$17:$B$316,B20,営業所別審査表!$J$17:$J$316)</f>
        <v>0</v>
      </c>
      <c r="K20" s="106">
        <f>SUMIF(営業所別審査表!$B$17:$B$316,B20,営業所別審査表!$K$17:$K$316)</f>
        <v>0</v>
      </c>
      <c r="L20" s="106">
        <f>SUMIF(営業所別審査表!$B$17:$B$316,B20,営業所別審査表!$L$17:$L$316)</f>
        <v>0</v>
      </c>
      <c r="M20" s="112">
        <f t="shared" si="2"/>
        <v>0</v>
      </c>
      <c r="N20" s="106">
        <f>SUMIF(営業所別審査表!$B$17:$B$316,B20,営業所別審査表!$N$17:$N$316)</f>
        <v>0</v>
      </c>
      <c r="O20" s="106">
        <f>SUMIF(営業所別審査表!$B$17:$B$316,B20,営業所別審査表!$O$17:$O$316)</f>
        <v>0</v>
      </c>
      <c r="P20" s="106">
        <f>SUMIF(営業所別審査表!$B$17:$B$316,B20,営業所別審査表!$P$17:$P$316)</f>
        <v>0</v>
      </c>
      <c r="Q20" s="106">
        <f>SUMIF(営業所別審査表!$B$17:$B$316,B20,営業所別審査表!$Q$17:$Q$316)</f>
        <v>0</v>
      </c>
      <c r="R20" s="106">
        <f>SUMIF(営業所別審査表!$B$17:$B$316,B20,営業所別審査表!$R$17:$R$316)</f>
        <v>0</v>
      </c>
      <c r="S20" s="106">
        <f>SUMIF(営業所別審査表!$B$17:$B$316,B20,営業所別審査表!$S$17:$S$316)</f>
        <v>0</v>
      </c>
      <c r="T20" s="106">
        <f>SUMIF(営業所別審査表!$B$17:$B$316,B20,営業所別審査表!$T$17:$T$316)</f>
        <v>0</v>
      </c>
      <c r="U20" s="106">
        <f>SUMIF(営業所別審査表!$B$17:$B$316,B20,営業所別審査表!$U$17:$U$316)</f>
        <v>0</v>
      </c>
      <c r="V20" s="106">
        <f>SUMIF(営業所別審査表!$B$17:$B$316,B20,営業所別審査表!$V$17:$V$316)</f>
        <v>0</v>
      </c>
      <c r="W20" s="106">
        <f>SUMIF(営業所別審査表!$B$17:$B$316,B20,営業所別審査表!$W$17:$W$316)</f>
        <v>0</v>
      </c>
      <c r="X20" s="16">
        <f t="shared" si="3"/>
        <v>0</v>
      </c>
      <c r="Y20" s="71">
        <f t="shared" si="7"/>
        <v>0</v>
      </c>
      <c r="Z20" s="50">
        <f>SUMIF(営業所別審査表!$B$17:$B$316,B20,営業所別審査表!$Z$17:$Z$316)</f>
        <v>0</v>
      </c>
      <c r="AA20" s="50">
        <f>SUMIF(営業所別審査表!$B$17:$B$316,B20,営業所別審査表!$AA$17:$AA$316)</f>
        <v>0</v>
      </c>
      <c r="AB20" s="50">
        <f>SUMIF(営業所別審査表!$B$17:$B$316,B20,営業所別審査表!$AB$17:$AB$316)</f>
        <v>0</v>
      </c>
      <c r="AC20" s="115">
        <f t="shared" si="9"/>
        <v>0</v>
      </c>
      <c r="AD20" s="14"/>
      <c r="AE20" s="53" t="e">
        <f t="shared" si="8"/>
        <v>#DIV/0!</v>
      </c>
      <c r="AF20" s="15" t="e">
        <f t="shared" si="4"/>
        <v>#DIV/0!</v>
      </c>
      <c r="AG20" s="15" t="e">
        <f t="shared" si="5"/>
        <v>#DIV/0!</v>
      </c>
      <c r="AH20" s="15" t="e">
        <f t="shared" si="6"/>
        <v>#DIV/0!</v>
      </c>
      <c r="AJ20" s="13"/>
      <c r="AK20" s="60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2"/>
      <c r="BF20" s="62"/>
      <c r="BG20" s="63"/>
      <c r="BH20" s="63"/>
      <c r="BI20" s="63"/>
      <c r="BJ20" s="13"/>
    </row>
    <row r="21" spans="2:62" s="9" customFormat="1" ht="13.5">
      <c r="B21" s="85">
        <v>7</v>
      </c>
      <c r="C21" s="73"/>
      <c r="D21" s="106">
        <f>SUMIF(営業所別審査表!$B$17:$B$316,B21,営業所別審査表!$D$17:$D$316)</f>
        <v>0</v>
      </c>
      <c r="E21" s="106">
        <f>SUMIF(営業所別審査表!$B$17:$B$316,B21,営業所別審査表!$E$17:$E$316)</f>
        <v>0</v>
      </c>
      <c r="F21" s="106">
        <f>SUMIF(営業所別審査表!$B$17:$B$316,B21,営業所別審査表!$F$17:$F$316)</f>
        <v>0</v>
      </c>
      <c r="G21" s="106">
        <f>SUMIF(営業所別審査表!$B$17:$B$316,B21,営業所別審査表!$G$17:$G$316)</f>
        <v>0</v>
      </c>
      <c r="H21" s="112">
        <f t="shared" si="1"/>
        <v>0</v>
      </c>
      <c r="I21" s="106">
        <f>SUMIF(営業所別審査表!$B$17:$B$316,B21,営業所別審査表!$I$17:$I$316)</f>
        <v>0</v>
      </c>
      <c r="J21" s="106">
        <f>SUMIF(営業所別審査表!$B$17:$B$316,B21,営業所別審査表!$J$17:$J$316)</f>
        <v>0</v>
      </c>
      <c r="K21" s="106">
        <f>SUMIF(営業所別審査表!$B$17:$B$316,B21,営業所別審査表!$K$17:$K$316)</f>
        <v>0</v>
      </c>
      <c r="L21" s="106">
        <f>SUMIF(営業所別審査表!$B$17:$B$316,B21,営業所別審査表!$L$17:$L$316)</f>
        <v>0</v>
      </c>
      <c r="M21" s="112">
        <f t="shared" si="2"/>
        <v>0</v>
      </c>
      <c r="N21" s="106">
        <f>SUMIF(営業所別審査表!$B$17:$B$316,B21,営業所別審査表!$N$17:$N$316)</f>
        <v>0</v>
      </c>
      <c r="O21" s="106">
        <f>SUMIF(営業所別審査表!$B$17:$B$316,B21,営業所別審査表!$O$17:$O$316)</f>
        <v>0</v>
      </c>
      <c r="P21" s="106">
        <f>SUMIF(営業所別審査表!$B$17:$B$316,B21,営業所別審査表!$P$17:$P$316)</f>
        <v>0</v>
      </c>
      <c r="Q21" s="106">
        <f>SUMIF(営業所別審査表!$B$17:$B$316,B21,営業所別審査表!$Q$17:$Q$316)</f>
        <v>0</v>
      </c>
      <c r="R21" s="106">
        <f>SUMIF(営業所別審査表!$B$17:$B$316,B21,営業所別審査表!$R$17:$R$316)</f>
        <v>0</v>
      </c>
      <c r="S21" s="106">
        <f>SUMIF(営業所別審査表!$B$17:$B$316,B21,営業所別審査表!$S$17:$S$316)</f>
        <v>0</v>
      </c>
      <c r="T21" s="106">
        <f>SUMIF(営業所別審査表!$B$17:$B$316,B21,営業所別審査表!$T$17:$T$316)</f>
        <v>0</v>
      </c>
      <c r="U21" s="106">
        <f>SUMIF(営業所別審査表!$B$17:$B$316,B21,営業所別審査表!$U$17:$U$316)</f>
        <v>0</v>
      </c>
      <c r="V21" s="106">
        <f>SUMIF(営業所別審査表!$B$17:$B$316,B21,営業所別審査表!$V$17:$V$316)</f>
        <v>0</v>
      </c>
      <c r="W21" s="106">
        <f>SUMIF(営業所別審査表!$B$17:$B$316,B21,営業所別審査表!$W$17:$W$316)</f>
        <v>0</v>
      </c>
      <c r="X21" s="16">
        <f t="shared" si="3"/>
        <v>0</v>
      </c>
      <c r="Y21" s="71">
        <f t="shared" si="7"/>
        <v>0</v>
      </c>
      <c r="Z21" s="50">
        <f>SUMIF(営業所別審査表!$B$17:$B$316,B21,営業所別審査表!$Z$17:$Z$316)</f>
        <v>0</v>
      </c>
      <c r="AA21" s="50">
        <f>SUMIF(営業所別審査表!$B$17:$B$316,B21,営業所別審査表!$AA$17:$AA$316)</f>
        <v>0</v>
      </c>
      <c r="AB21" s="50">
        <f>SUMIF(営業所別審査表!$B$17:$B$316,B21,営業所別審査表!$AB$17:$AB$316)</f>
        <v>0</v>
      </c>
      <c r="AC21" s="115">
        <f t="shared" si="9"/>
        <v>0</v>
      </c>
      <c r="AD21" s="14"/>
      <c r="AE21" s="53" t="e">
        <f t="shared" si="8"/>
        <v>#DIV/0!</v>
      </c>
      <c r="AF21" s="15" t="e">
        <f t="shared" si="4"/>
        <v>#DIV/0!</v>
      </c>
      <c r="AG21" s="15" t="e">
        <f t="shared" si="5"/>
        <v>#DIV/0!</v>
      </c>
      <c r="AH21" s="15" t="e">
        <f t="shared" si="6"/>
        <v>#DIV/0!</v>
      </c>
      <c r="AJ21" s="13"/>
      <c r="AK21" s="64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2"/>
      <c r="BF21" s="62"/>
      <c r="BG21" s="63"/>
      <c r="BH21" s="63"/>
      <c r="BI21" s="63"/>
      <c r="BJ21" s="13"/>
    </row>
    <row r="22" spans="2:62" s="9" customFormat="1" ht="13.5">
      <c r="B22" s="84">
        <v>8</v>
      </c>
      <c r="C22" s="74"/>
      <c r="D22" s="106">
        <f>SUMIF(営業所別審査表!$B$17:$B$316,B22,営業所別審査表!$D$17:$D$316)</f>
        <v>0</v>
      </c>
      <c r="E22" s="106">
        <f>SUMIF(営業所別審査表!$B$17:$B$316,B22,営業所別審査表!$E$17:$E$316)</f>
        <v>0</v>
      </c>
      <c r="F22" s="106">
        <f>SUMIF(営業所別審査表!$B$17:$B$316,B22,営業所別審査表!$F$17:$F$316)</f>
        <v>0</v>
      </c>
      <c r="G22" s="106">
        <f>SUMIF(営業所別審査表!$B$17:$B$316,B22,営業所別審査表!$G$17:$G$316)</f>
        <v>0</v>
      </c>
      <c r="H22" s="112">
        <f t="shared" si="1"/>
        <v>0</v>
      </c>
      <c r="I22" s="106">
        <f>SUMIF(営業所別審査表!$B$17:$B$316,B22,営業所別審査表!$I$17:$I$316)</f>
        <v>0</v>
      </c>
      <c r="J22" s="106">
        <f>SUMIF(営業所別審査表!$B$17:$B$316,B22,営業所別審査表!$J$17:$J$316)</f>
        <v>0</v>
      </c>
      <c r="K22" s="106">
        <f>SUMIF(営業所別審査表!$B$17:$B$316,B22,営業所別審査表!$K$17:$K$316)</f>
        <v>0</v>
      </c>
      <c r="L22" s="106">
        <f>SUMIF(営業所別審査表!$B$17:$B$316,B22,営業所別審査表!$L$17:$L$316)</f>
        <v>0</v>
      </c>
      <c r="M22" s="112">
        <f t="shared" si="2"/>
        <v>0</v>
      </c>
      <c r="N22" s="106">
        <f>SUMIF(営業所別審査表!$B$17:$B$316,B22,営業所別審査表!$N$17:$N$316)</f>
        <v>0</v>
      </c>
      <c r="O22" s="106">
        <f>SUMIF(営業所別審査表!$B$17:$B$316,B22,営業所別審査表!$O$17:$O$316)</f>
        <v>0</v>
      </c>
      <c r="P22" s="106">
        <f>SUMIF(営業所別審査表!$B$17:$B$316,B22,営業所別審査表!$P$17:$P$316)</f>
        <v>0</v>
      </c>
      <c r="Q22" s="106">
        <f>SUMIF(営業所別審査表!$B$17:$B$316,B22,営業所別審査表!$Q$17:$Q$316)</f>
        <v>0</v>
      </c>
      <c r="R22" s="106">
        <f>SUMIF(営業所別審査表!$B$17:$B$316,B22,営業所別審査表!$R$17:$R$316)</f>
        <v>0</v>
      </c>
      <c r="S22" s="106">
        <f>SUMIF(営業所別審査表!$B$17:$B$316,B22,営業所別審査表!$S$17:$S$316)</f>
        <v>0</v>
      </c>
      <c r="T22" s="106">
        <f>SUMIF(営業所別審査表!$B$17:$B$316,B22,営業所別審査表!$T$17:$T$316)</f>
        <v>0</v>
      </c>
      <c r="U22" s="106">
        <f>SUMIF(営業所別審査表!$B$17:$B$316,B22,営業所別審査表!$U$17:$U$316)</f>
        <v>0</v>
      </c>
      <c r="V22" s="106">
        <f>SUMIF(営業所別審査表!$B$17:$B$316,B22,営業所別審査表!$V$17:$V$316)</f>
        <v>0</v>
      </c>
      <c r="W22" s="106">
        <f>SUMIF(営業所別審査表!$B$17:$B$316,B22,営業所別審査表!$W$17:$W$316)</f>
        <v>0</v>
      </c>
      <c r="X22" s="16">
        <f t="shared" si="3"/>
        <v>0</v>
      </c>
      <c r="Y22" s="71">
        <f t="shared" si="7"/>
        <v>0</v>
      </c>
      <c r="Z22" s="50">
        <f>SUMIF(営業所別審査表!$B$17:$B$316,B22,営業所別審査表!$Z$17:$Z$316)</f>
        <v>0</v>
      </c>
      <c r="AA22" s="50">
        <f>SUMIF(営業所別審査表!$B$17:$B$316,B22,営業所別審査表!$AA$17:$AA$316)</f>
        <v>0</v>
      </c>
      <c r="AB22" s="50">
        <f>SUMIF(営業所別審査表!$B$17:$B$316,B22,営業所別審査表!$AB$17:$AB$316)</f>
        <v>0</v>
      </c>
      <c r="AC22" s="115">
        <f t="shared" si="9"/>
        <v>0</v>
      </c>
      <c r="AD22" s="14"/>
      <c r="AE22" s="53" t="e">
        <f t="shared" si="8"/>
        <v>#DIV/0!</v>
      </c>
      <c r="AF22" s="15" t="e">
        <f t="shared" si="4"/>
        <v>#DIV/0!</v>
      </c>
      <c r="AG22" s="15" t="e">
        <f t="shared" si="5"/>
        <v>#DIV/0!</v>
      </c>
      <c r="AH22" s="15" t="e">
        <f t="shared" si="6"/>
        <v>#DIV/0!</v>
      </c>
      <c r="AJ22" s="13"/>
      <c r="AK22" s="60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2"/>
      <c r="BF22" s="62"/>
      <c r="BG22" s="63"/>
      <c r="BH22" s="63"/>
      <c r="BI22" s="63"/>
      <c r="BJ22" s="13"/>
    </row>
    <row r="23" spans="2:62" s="9" customFormat="1" ht="13.5">
      <c r="B23" s="85">
        <v>9</v>
      </c>
      <c r="C23" s="73"/>
      <c r="D23" s="106">
        <f>SUMIF(営業所別審査表!$B$17:$B$316,B23,営業所別審査表!$D$17:$D$316)</f>
        <v>0</v>
      </c>
      <c r="E23" s="106">
        <f>SUMIF(営業所別審査表!$B$17:$B$316,B23,営業所別審査表!$E$17:$E$316)</f>
        <v>0</v>
      </c>
      <c r="F23" s="106">
        <f>SUMIF(営業所別審査表!$B$17:$B$316,B23,営業所別審査表!$F$17:$F$316)</f>
        <v>0</v>
      </c>
      <c r="G23" s="106">
        <f>SUMIF(営業所別審査表!$B$17:$B$316,B23,営業所別審査表!$G$17:$G$316)</f>
        <v>0</v>
      </c>
      <c r="H23" s="112">
        <f t="shared" si="1"/>
        <v>0</v>
      </c>
      <c r="I23" s="106">
        <f>SUMIF(営業所別審査表!$B$17:$B$316,B23,営業所別審査表!$I$17:$I$316)</f>
        <v>0</v>
      </c>
      <c r="J23" s="106">
        <f>SUMIF(営業所別審査表!$B$17:$B$316,B23,営業所別審査表!$J$17:$J$316)</f>
        <v>0</v>
      </c>
      <c r="K23" s="106">
        <f>SUMIF(営業所別審査表!$B$17:$B$316,B23,営業所別審査表!$K$17:$K$316)</f>
        <v>0</v>
      </c>
      <c r="L23" s="106">
        <f>SUMIF(営業所別審査表!$B$17:$B$316,B23,営業所別審査表!$L$17:$L$316)</f>
        <v>0</v>
      </c>
      <c r="M23" s="112">
        <f t="shared" si="2"/>
        <v>0</v>
      </c>
      <c r="N23" s="106">
        <f>SUMIF(営業所別審査表!$B$17:$B$316,B23,営業所別審査表!$N$17:$N$316)</f>
        <v>0</v>
      </c>
      <c r="O23" s="106">
        <f>SUMIF(営業所別審査表!$B$17:$B$316,B23,営業所別審査表!$O$17:$O$316)</f>
        <v>0</v>
      </c>
      <c r="P23" s="106">
        <f>SUMIF(営業所別審査表!$B$17:$B$316,B23,営業所別審査表!$P$17:$P$316)</f>
        <v>0</v>
      </c>
      <c r="Q23" s="106">
        <f>SUMIF(営業所別審査表!$B$17:$B$316,B23,営業所別審査表!$Q$17:$Q$316)</f>
        <v>0</v>
      </c>
      <c r="R23" s="106">
        <f>SUMIF(営業所別審査表!$B$17:$B$316,B23,営業所別審査表!$R$17:$R$316)</f>
        <v>0</v>
      </c>
      <c r="S23" s="106">
        <f>SUMIF(営業所別審査表!$B$17:$B$316,B23,営業所別審査表!$S$17:$S$316)</f>
        <v>0</v>
      </c>
      <c r="T23" s="106">
        <f>SUMIF(営業所別審査表!$B$17:$B$316,B23,営業所別審査表!$T$17:$T$316)</f>
        <v>0</v>
      </c>
      <c r="U23" s="106">
        <f>SUMIF(営業所別審査表!$B$17:$B$316,B23,営業所別審査表!$U$17:$U$316)</f>
        <v>0</v>
      </c>
      <c r="V23" s="106">
        <f>SUMIF(営業所別審査表!$B$17:$B$316,B23,営業所別審査表!$V$17:$V$316)</f>
        <v>0</v>
      </c>
      <c r="W23" s="106">
        <f>SUMIF(営業所別審査表!$B$17:$B$316,B23,営業所別審査表!$W$17:$W$316)</f>
        <v>0</v>
      </c>
      <c r="X23" s="16">
        <f t="shared" si="3"/>
        <v>0</v>
      </c>
      <c r="Y23" s="71">
        <f t="shared" si="7"/>
        <v>0</v>
      </c>
      <c r="Z23" s="50">
        <f>SUMIF(営業所別審査表!$B$17:$B$316,B23,営業所別審査表!$Z$17:$Z$316)</f>
        <v>0</v>
      </c>
      <c r="AA23" s="50">
        <f>SUMIF(営業所別審査表!$B$17:$B$316,B23,営業所別審査表!$AA$17:$AA$316)</f>
        <v>0</v>
      </c>
      <c r="AB23" s="50">
        <f>SUMIF(営業所別審査表!$B$17:$B$316,B23,営業所別審査表!$AB$17:$AB$316)</f>
        <v>0</v>
      </c>
      <c r="AC23" s="115">
        <f t="shared" si="9"/>
        <v>0</v>
      </c>
      <c r="AD23" s="14"/>
      <c r="AE23" s="53" t="e">
        <f t="shared" si="8"/>
        <v>#DIV/0!</v>
      </c>
      <c r="AF23" s="15" t="e">
        <f t="shared" si="4"/>
        <v>#DIV/0!</v>
      </c>
      <c r="AG23" s="15" t="e">
        <f t="shared" si="5"/>
        <v>#DIV/0!</v>
      </c>
      <c r="AH23" s="15" t="e">
        <f t="shared" si="6"/>
        <v>#DIV/0!</v>
      </c>
      <c r="AJ23" s="13"/>
      <c r="AK23" s="60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2"/>
      <c r="BF23" s="62"/>
      <c r="BG23" s="63"/>
      <c r="BH23" s="63"/>
      <c r="BI23" s="63"/>
      <c r="BJ23" s="13"/>
    </row>
    <row r="24" spans="2:62" s="9" customFormat="1" ht="13.5">
      <c r="B24" s="84">
        <v>10</v>
      </c>
      <c r="C24" s="74"/>
      <c r="D24" s="106">
        <f>SUMIF(営業所別審査表!$B$17:$B$316,B24,営業所別審査表!$D$17:$D$316)</f>
        <v>0</v>
      </c>
      <c r="E24" s="106">
        <f>SUMIF(営業所別審査表!$B$17:$B$316,B24,営業所別審査表!$E$17:$E$316)</f>
        <v>0</v>
      </c>
      <c r="F24" s="106">
        <f>SUMIF(営業所別審査表!$B$17:$B$316,B24,営業所別審査表!$F$17:$F$316)</f>
        <v>0</v>
      </c>
      <c r="G24" s="106">
        <f>SUMIF(営業所別審査表!$B$17:$B$316,B24,営業所別審査表!$G$17:$G$316)</f>
        <v>0</v>
      </c>
      <c r="H24" s="112">
        <f t="shared" si="1"/>
        <v>0</v>
      </c>
      <c r="I24" s="106">
        <f>SUMIF(営業所別審査表!$B$17:$B$316,B24,営業所別審査表!$I$17:$I$316)</f>
        <v>0</v>
      </c>
      <c r="J24" s="106">
        <f>SUMIF(営業所別審査表!$B$17:$B$316,B24,営業所別審査表!$J$17:$J$316)</f>
        <v>0</v>
      </c>
      <c r="K24" s="106">
        <f>SUMIF(営業所別審査表!$B$17:$B$316,B24,営業所別審査表!$K$17:$K$316)</f>
        <v>0</v>
      </c>
      <c r="L24" s="106">
        <f>SUMIF(営業所別審査表!$B$17:$B$316,B24,営業所別審査表!$L$17:$L$316)</f>
        <v>0</v>
      </c>
      <c r="M24" s="112">
        <f t="shared" si="2"/>
        <v>0</v>
      </c>
      <c r="N24" s="106">
        <f>SUMIF(営業所別審査表!$B$17:$B$316,B24,営業所別審査表!$N$17:$N$316)</f>
        <v>0</v>
      </c>
      <c r="O24" s="106">
        <f>SUMIF(営業所別審査表!$B$17:$B$316,B24,営業所別審査表!$O$17:$O$316)</f>
        <v>0</v>
      </c>
      <c r="P24" s="106">
        <f>SUMIF(営業所別審査表!$B$17:$B$316,B24,営業所別審査表!$P$17:$P$316)</f>
        <v>0</v>
      </c>
      <c r="Q24" s="106">
        <f>SUMIF(営業所別審査表!$B$17:$B$316,B24,営業所別審査表!$Q$17:$Q$316)</f>
        <v>0</v>
      </c>
      <c r="R24" s="106">
        <f>SUMIF(営業所別審査表!$B$17:$B$316,B24,営業所別審査表!$R$17:$R$316)</f>
        <v>0</v>
      </c>
      <c r="S24" s="106">
        <f>SUMIF(営業所別審査表!$B$17:$B$316,B24,営業所別審査表!$S$17:$S$316)</f>
        <v>0</v>
      </c>
      <c r="T24" s="106">
        <f>SUMIF(営業所別審査表!$B$17:$B$316,B24,営業所別審査表!$T$17:$T$316)</f>
        <v>0</v>
      </c>
      <c r="U24" s="106">
        <f>SUMIF(営業所別審査表!$B$17:$B$316,B24,営業所別審査表!$U$17:$U$316)</f>
        <v>0</v>
      </c>
      <c r="V24" s="106">
        <f>SUMIF(営業所別審査表!$B$17:$B$316,B24,営業所別審査表!$V$17:$V$316)</f>
        <v>0</v>
      </c>
      <c r="W24" s="106">
        <f>SUMIF(営業所別審査表!$B$17:$B$316,B24,営業所別審査表!$W$17:$W$316)</f>
        <v>0</v>
      </c>
      <c r="X24" s="16">
        <f t="shared" si="3"/>
        <v>0</v>
      </c>
      <c r="Y24" s="71">
        <f t="shared" si="7"/>
        <v>0</v>
      </c>
      <c r="Z24" s="50">
        <f>SUMIF(営業所別審査表!$B$17:$B$316,B24,営業所別審査表!$Z$17:$Z$316)</f>
        <v>0</v>
      </c>
      <c r="AA24" s="50">
        <f>SUMIF(営業所別審査表!$B$17:$B$316,B24,営業所別審査表!$AA$17:$AA$316)</f>
        <v>0</v>
      </c>
      <c r="AB24" s="50">
        <f>SUMIF(営業所別審査表!$B$17:$B$316,B24,営業所別審査表!$AB$17:$AB$316)</f>
        <v>0</v>
      </c>
      <c r="AC24" s="115">
        <f t="shared" si="9"/>
        <v>0</v>
      </c>
      <c r="AD24" s="14"/>
      <c r="AE24" s="53" t="e">
        <f t="shared" si="8"/>
        <v>#DIV/0!</v>
      </c>
      <c r="AF24" s="15" t="e">
        <f>(H24/D24)*100</f>
        <v>#DIV/0!</v>
      </c>
      <c r="AG24" s="15" t="e">
        <f t="shared" si="5"/>
        <v>#DIV/0!</v>
      </c>
      <c r="AH24" s="15" t="e">
        <f t="shared" si="6"/>
        <v>#DIV/0!</v>
      </c>
      <c r="AJ24" s="13"/>
      <c r="AK24" s="60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2"/>
      <c r="BF24" s="62"/>
      <c r="BG24" s="63"/>
      <c r="BH24" s="63"/>
      <c r="BI24" s="63"/>
      <c r="BJ24" s="13"/>
    </row>
    <row r="25" spans="2:62" s="9" customFormat="1" ht="13.5">
      <c r="B25" s="85">
        <v>11</v>
      </c>
      <c r="C25" s="73"/>
      <c r="D25" s="106">
        <f>SUMIF(営業所別審査表!$B$17:$B$316,B25,営業所別審査表!$D$17:$D$316)</f>
        <v>0</v>
      </c>
      <c r="E25" s="106">
        <f>SUMIF(営業所別審査表!$B$17:$B$316,B25,営業所別審査表!$E$17:$E$316)</f>
        <v>0</v>
      </c>
      <c r="F25" s="106">
        <f>SUMIF(営業所別審査表!$B$17:$B$316,B25,営業所別審査表!$F$17:$F$316)</f>
        <v>0</v>
      </c>
      <c r="G25" s="106">
        <f>SUMIF(営業所別審査表!$B$17:$B$316,B25,営業所別審査表!$G$17:$G$316)</f>
        <v>0</v>
      </c>
      <c r="H25" s="112">
        <f t="shared" si="1"/>
        <v>0</v>
      </c>
      <c r="I25" s="106">
        <f>SUMIF(営業所別審査表!$B$17:$B$316,B25,営業所別審査表!$I$17:$I$316)</f>
        <v>0</v>
      </c>
      <c r="J25" s="106">
        <f>SUMIF(営業所別審査表!$B$17:$B$316,B25,営業所別審査表!$J$17:$J$316)</f>
        <v>0</v>
      </c>
      <c r="K25" s="106">
        <f>SUMIF(営業所別審査表!$B$17:$B$316,B25,営業所別審査表!$K$17:$K$316)</f>
        <v>0</v>
      </c>
      <c r="L25" s="106">
        <f>SUMIF(営業所別審査表!$B$17:$B$316,B25,営業所別審査表!$L$17:$L$316)</f>
        <v>0</v>
      </c>
      <c r="M25" s="112">
        <f t="shared" si="2"/>
        <v>0</v>
      </c>
      <c r="N25" s="106">
        <f>SUMIF(営業所別審査表!$B$17:$B$316,B25,営業所別審査表!$N$17:$N$316)</f>
        <v>0</v>
      </c>
      <c r="O25" s="106">
        <f>SUMIF(営業所別審査表!$B$17:$B$316,B25,営業所別審査表!$O$17:$O$316)</f>
        <v>0</v>
      </c>
      <c r="P25" s="106">
        <f>SUMIF(営業所別審査表!$B$17:$B$316,B25,営業所別審査表!$P$17:$P$316)</f>
        <v>0</v>
      </c>
      <c r="Q25" s="106">
        <f>SUMIF(営業所別審査表!$B$17:$B$316,B25,営業所別審査表!$Q$17:$Q$316)</f>
        <v>0</v>
      </c>
      <c r="R25" s="106">
        <f>SUMIF(営業所別審査表!$B$17:$B$316,B25,営業所別審査表!$R$17:$R$316)</f>
        <v>0</v>
      </c>
      <c r="S25" s="106">
        <f>SUMIF(営業所別審査表!$B$17:$B$316,B25,営業所別審査表!$S$17:$S$316)</f>
        <v>0</v>
      </c>
      <c r="T25" s="106">
        <f>SUMIF(営業所別審査表!$B$17:$B$316,B25,営業所別審査表!$T$17:$T$316)</f>
        <v>0</v>
      </c>
      <c r="U25" s="106">
        <f>SUMIF(営業所別審査表!$B$17:$B$316,B25,営業所別審査表!$U$17:$U$316)</f>
        <v>0</v>
      </c>
      <c r="V25" s="106">
        <f>SUMIF(営業所別審査表!$B$17:$B$316,B25,営業所別審査表!$V$17:$V$316)</f>
        <v>0</v>
      </c>
      <c r="W25" s="106">
        <f>SUMIF(営業所別審査表!$B$17:$B$316,B25,営業所別審査表!$W$17:$W$316)</f>
        <v>0</v>
      </c>
      <c r="X25" s="16">
        <f t="shared" si="3"/>
        <v>0</v>
      </c>
      <c r="Y25" s="71">
        <f t="shared" si="7"/>
        <v>0</v>
      </c>
      <c r="Z25" s="50">
        <f>SUMIF(営業所別審査表!$B$17:$B$316,B25,営業所別審査表!$Z$17:$Z$316)</f>
        <v>0</v>
      </c>
      <c r="AA25" s="50">
        <f>SUMIF(営業所別審査表!$B$17:$B$316,B25,営業所別審査表!$AA$17:$AA$316)</f>
        <v>0</v>
      </c>
      <c r="AB25" s="50">
        <f>SUMIF(営業所別審査表!$B$17:$B$316,B25,営業所別審査表!$AB$17:$AB$316)</f>
        <v>0</v>
      </c>
      <c r="AC25" s="115">
        <f t="shared" si="9"/>
        <v>0</v>
      </c>
      <c r="AD25" s="14"/>
      <c r="AE25" s="53" t="e">
        <f t="shared" si="8"/>
        <v>#DIV/0!</v>
      </c>
      <c r="AF25" s="15" t="e">
        <f t="shared" ref="AF25:AF279" si="10">(H25/D25)*100</f>
        <v>#DIV/0!</v>
      </c>
      <c r="AG25" s="15" t="e">
        <f t="shared" si="5"/>
        <v>#DIV/0!</v>
      </c>
      <c r="AH25" s="15" t="e">
        <f t="shared" si="6"/>
        <v>#DIV/0!</v>
      </c>
      <c r="AJ25" s="13"/>
      <c r="AK25" s="60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2"/>
      <c r="BF25" s="62"/>
      <c r="BG25" s="63"/>
      <c r="BH25" s="63"/>
      <c r="BI25" s="63"/>
      <c r="BJ25" s="13"/>
    </row>
    <row r="26" spans="2:62" s="9" customFormat="1" ht="13.5">
      <c r="B26" s="84">
        <v>12</v>
      </c>
      <c r="C26" s="74"/>
      <c r="D26" s="106">
        <f>SUMIF(営業所別審査表!$B$17:$B$316,B26,営業所別審査表!$D$17:$D$316)</f>
        <v>0</v>
      </c>
      <c r="E26" s="106">
        <f>SUMIF(営業所別審査表!$B$17:$B$316,B26,営業所別審査表!$E$17:$E$316)</f>
        <v>0</v>
      </c>
      <c r="F26" s="106">
        <f>SUMIF(営業所別審査表!$B$17:$B$316,B26,営業所別審査表!$F$17:$F$316)</f>
        <v>0</v>
      </c>
      <c r="G26" s="106">
        <f>SUMIF(営業所別審査表!$B$17:$B$316,B26,営業所別審査表!$G$17:$G$316)</f>
        <v>0</v>
      </c>
      <c r="H26" s="112">
        <f t="shared" si="1"/>
        <v>0</v>
      </c>
      <c r="I26" s="106">
        <f>SUMIF(営業所別審査表!$B$17:$B$316,B26,営業所別審査表!$I$17:$I$316)</f>
        <v>0</v>
      </c>
      <c r="J26" s="106">
        <f>SUMIF(営業所別審査表!$B$17:$B$316,B26,営業所別審査表!$J$17:$J$316)</f>
        <v>0</v>
      </c>
      <c r="K26" s="106">
        <f>SUMIF(営業所別審査表!$B$17:$B$316,B26,営業所別審査表!$K$17:$K$316)</f>
        <v>0</v>
      </c>
      <c r="L26" s="106">
        <f>SUMIF(営業所別審査表!$B$17:$B$316,B26,営業所別審査表!$L$17:$L$316)</f>
        <v>0</v>
      </c>
      <c r="M26" s="112">
        <f t="shared" si="2"/>
        <v>0</v>
      </c>
      <c r="N26" s="106">
        <f>SUMIF(営業所別審査表!$B$17:$B$316,B26,営業所別審査表!$N$17:$N$316)</f>
        <v>0</v>
      </c>
      <c r="O26" s="106">
        <f>SUMIF(営業所別審査表!$B$17:$B$316,B26,営業所別審査表!$O$17:$O$316)</f>
        <v>0</v>
      </c>
      <c r="P26" s="106">
        <f>SUMIF(営業所別審査表!$B$17:$B$316,B26,営業所別審査表!$P$17:$P$316)</f>
        <v>0</v>
      </c>
      <c r="Q26" s="106">
        <f>SUMIF(営業所別審査表!$B$17:$B$316,B26,営業所別審査表!$Q$17:$Q$316)</f>
        <v>0</v>
      </c>
      <c r="R26" s="106">
        <f>SUMIF(営業所別審査表!$B$17:$B$316,B26,営業所別審査表!$R$17:$R$316)</f>
        <v>0</v>
      </c>
      <c r="S26" s="106">
        <f>SUMIF(営業所別審査表!$B$17:$B$316,B26,営業所別審査表!$S$17:$S$316)</f>
        <v>0</v>
      </c>
      <c r="T26" s="106">
        <f>SUMIF(営業所別審査表!$B$17:$B$316,B26,営業所別審査表!$T$17:$T$316)</f>
        <v>0</v>
      </c>
      <c r="U26" s="106">
        <f>SUMIF(営業所別審査表!$B$17:$B$316,B26,営業所別審査表!$U$17:$U$316)</f>
        <v>0</v>
      </c>
      <c r="V26" s="106">
        <f>SUMIF(営業所別審査表!$B$17:$B$316,B26,営業所別審査表!$V$17:$V$316)</f>
        <v>0</v>
      </c>
      <c r="W26" s="106">
        <f>SUMIF(営業所別審査表!$B$17:$B$316,B26,営業所別審査表!$W$17:$W$316)</f>
        <v>0</v>
      </c>
      <c r="X26" s="16">
        <f t="shared" si="3"/>
        <v>0</v>
      </c>
      <c r="Y26" s="71">
        <f t="shared" si="7"/>
        <v>0</v>
      </c>
      <c r="Z26" s="50">
        <f>SUMIF(営業所別審査表!$B$17:$B$316,B26,営業所別審査表!$Z$17:$Z$316)</f>
        <v>0</v>
      </c>
      <c r="AA26" s="50">
        <f>SUMIF(営業所別審査表!$B$17:$B$316,B26,営業所別審査表!$AA$17:$AA$316)</f>
        <v>0</v>
      </c>
      <c r="AB26" s="50">
        <f>SUMIF(営業所別審査表!$B$17:$B$316,B26,営業所別審査表!$AB$17:$AB$316)</f>
        <v>0</v>
      </c>
      <c r="AC26" s="115">
        <f t="shared" si="9"/>
        <v>0</v>
      </c>
      <c r="AD26" s="14"/>
      <c r="AE26" s="53" t="e">
        <f t="shared" si="8"/>
        <v>#DIV/0!</v>
      </c>
      <c r="AF26" s="15" t="e">
        <f t="shared" si="10"/>
        <v>#DIV/0!</v>
      </c>
      <c r="AG26" s="15" t="e">
        <f t="shared" si="5"/>
        <v>#DIV/0!</v>
      </c>
      <c r="AH26" s="15" t="e">
        <f t="shared" si="6"/>
        <v>#DIV/0!</v>
      </c>
      <c r="AJ26" s="13"/>
      <c r="AK26" s="60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2"/>
      <c r="BF26" s="62"/>
      <c r="BG26" s="63"/>
      <c r="BH26" s="63"/>
      <c r="BI26" s="63"/>
      <c r="BJ26" s="13"/>
    </row>
    <row r="27" spans="2:62" s="9" customFormat="1" ht="13.5">
      <c r="B27" s="85">
        <v>13</v>
      </c>
      <c r="C27" s="73"/>
      <c r="D27" s="106">
        <f>SUMIF(営業所別審査表!$B$17:$B$316,B27,営業所別審査表!$D$17:$D$316)</f>
        <v>0</v>
      </c>
      <c r="E27" s="106">
        <f>SUMIF(営業所別審査表!$B$17:$B$316,B27,営業所別審査表!$E$17:$E$316)</f>
        <v>0</v>
      </c>
      <c r="F27" s="106">
        <f>SUMIF(営業所別審査表!$B$17:$B$316,B27,営業所別審査表!$F$17:$F$316)</f>
        <v>0</v>
      </c>
      <c r="G27" s="106">
        <f>SUMIF(営業所別審査表!$B$17:$B$316,B27,営業所別審査表!$G$17:$G$316)</f>
        <v>0</v>
      </c>
      <c r="H27" s="112">
        <f t="shared" si="1"/>
        <v>0</v>
      </c>
      <c r="I27" s="106">
        <f>SUMIF(営業所別審査表!$B$17:$B$316,B27,営業所別審査表!$I$17:$I$316)</f>
        <v>0</v>
      </c>
      <c r="J27" s="106">
        <f>SUMIF(営業所別審査表!$B$17:$B$316,B27,営業所別審査表!$J$17:$J$316)</f>
        <v>0</v>
      </c>
      <c r="K27" s="106">
        <f>SUMIF(営業所別審査表!$B$17:$B$316,B27,営業所別審査表!$K$17:$K$316)</f>
        <v>0</v>
      </c>
      <c r="L27" s="106">
        <f>SUMIF(営業所別審査表!$B$17:$B$316,B27,営業所別審査表!$L$17:$L$316)</f>
        <v>0</v>
      </c>
      <c r="M27" s="112">
        <f t="shared" si="2"/>
        <v>0</v>
      </c>
      <c r="N27" s="106">
        <f>SUMIF(営業所別審査表!$B$17:$B$316,B27,営業所別審査表!$N$17:$N$316)</f>
        <v>0</v>
      </c>
      <c r="O27" s="106">
        <f>SUMIF(営業所別審査表!$B$17:$B$316,B27,営業所別審査表!$O$17:$O$316)</f>
        <v>0</v>
      </c>
      <c r="P27" s="106">
        <f>SUMIF(営業所別審査表!$B$17:$B$316,B27,営業所別審査表!$P$17:$P$316)</f>
        <v>0</v>
      </c>
      <c r="Q27" s="106">
        <f>SUMIF(営業所別審査表!$B$17:$B$316,B27,営業所別審査表!$Q$17:$Q$316)</f>
        <v>0</v>
      </c>
      <c r="R27" s="106">
        <f>SUMIF(営業所別審査表!$B$17:$B$316,B27,営業所別審査表!$R$17:$R$316)</f>
        <v>0</v>
      </c>
      <c r="S27" s="106">
        <f>SUMIF(営業所別審査表!$B$17:$B$316,B27,営業所別審査表!$S$17:$S$316)</f>
        <v>0</v>
      </c>
      <c r="T27" s="106">
        <f>SUMIF(営業所別審査表!$B$17:$B$316,B27,営業所別審査表!$T$17:$T$316)</f>
        <v>0</v>
      </c>
      <c r="U27" s="106">
        <f>SUMIF(営業所別審査表!$B$17:$B$316,B27,営業所別審査表!$U$17:$U$316)</f>
        <v>0</v>
      </c>
      <c r="V27" s="106">
        <f>SUMIF(営業所別審査表!$B$17:$B$316,B27,営業所別審査表!$V$17:$V$316)</f>
        <v>0</v>
      </c>
      <c r="W27" s="106">
        <f>SUMIF(営業所別審査表!$B$17:$B$316,B27,営業所別審査表!$W$17:$W$316)</f>
        <v>0</v>
      </c>
      <c r="X27" s="16">
        <f t="shared" si="3"/>
        <v>0</v>
      </c>
      <c r="Y27" s="71">
        <f t="shared" si="7"/>
        <v>0</v>
      </c>
      <c r="Z27" s="50">
        <f>SUMIF(営業所別審査表!$B$17:$B$316,B27,営業所別審査表!$Z$17:$Z$316)</f>
        <v>0</v>
      </c>
      <c r="AA27" s="50">
        <f>SUMIF(営業所別審査表!$B$17:$B$316,B27,営業所別審査表!$AA$17:$AA$316)</f>
        <v>0</v>
      </c>
      <c r="AB27" s="50">
        <f>SUMIF(営業所別審査表!$B$17:$B$316,B27,営業所別審査表!$AB$17:$AB$316)</f>
        <v>0</v>
      </c>
      <c r="AC27" s="115">
        <f t="shared" si="9"/>
        <v>0</v>
      </c>
      <c r="AD27" s="14"/>
      <c r="AE27" s="53" t="e">
        <f t="shared" si="8"/>
        <v>#DIV/0!</v>
      </c>
      <c r="AF27" s="15" t="e">
        <f t="shared" si="10"/>
        <v>#DIV/0!</v>
      </c>
      <c r="AG27" s="15" t="e">
        <f t="shared" si="5"/>
        <v>#DIV/0!</v>
      </c>
      <c r="AH27" s="15" t="e">
        <f t="shared" si="6"/>
        <v>#DIV/0!</v>
      </c>
      <c r="AJ27" s="13"/>
      <c r="AK27" s="60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2"/>
      <c r="BF27" s="62"/>
      <c r="BG27" s="63"/>
      <c r="BH27" s="63"/>
      <c r="BI27" s="63"/>
      <c r="BJ27" s="13"/>
    </row>
    <row r="28" spans="2:62" s="9" customFormat="1" ht="13.5">
      <c r="B28" s="84">
        <v>14</v>
      </c>
      <c r="C28" s="74"/>
      <c r="D28" s="106">
        <f>SUMIF(営業所別審査表!$B$17:$B$316,B28,営業所別審査表!$D$17:$D$316)</f>
        <v>0</v>
      </c>
      <c r="E28" s="106">
        <f>SUMIF(営業所別審査表!$B$17:$B$316,B28,営業所別審査表!$E$17:$E$316)</f>
        <v>0</v>
      </c>
      <c r="F28" s="106">
        <f>SUMIF(営業所別審査表!$B$17:$B$316,B28,営業所別審査表!$F$17:$F$316)</f>
        <v>0</v>
      </c>
      <c r="G28" s="106">
        <f>SUMIF(営業所別審査表!$B$17:$B$316,B28,営業所別審査表!$G$17:$G$316)</f>
        <v>0</v>
      </c>
      <c r="H28" s="112">
        <f t="shared" si="1"/>
        <v>0</v>
      </c>
      <c r="I28" s="106">
        <f>SUMIF(営業所別審査表!$B$17:$B$316,B28,営業所別審査表!$I$17:$I$316)</f>
        <v>0</v>
      </c>
      <c r="J28" s="106">
        <f>SUMIF(営業所別審査表!$B$17:$B$316,B28,営業所別審査表!$J$17:$J$316)</f>
        <v>0</v>
      </c>
      <c r="K28" s="106">
        <f>SUMIF(営業所別審査表!$B$17:$B$316,B28,営業所別審査表!$K$17:$K$316)</f>
        <v>0</v>
      </c>
      <c r="L28" s="106">
        <f>SUMIF(営業所別審査表!$B$17:$B$316,B28,営業所別審査表!$L$17:$L$316)</f>
        <v>0</v>
      </c>
      <c r="M28" s="112">
        <f t="shared" si="2"/>
        <v>0</v>
      </c>
      <c r="N28" s="106">
        <f>SUMIF(営業所別審査表!$B$17:$B$316,B28,営業所別審査表!$N$17:$N$316)</f>
        <v>0</v>
      </c>
      <c r="O28" s="106">
        <f>SUMIF(営業所別審査表!$B$17:$B$316,B28,営業所別審査表!$O$17:$O$316)</f>
        <v>0</v>
      </c>
      <c r="P28" s="106">
        <f>SUMIF(営業所別審査表!$B$17:$B$316,B28,営業所別審査表!$P$17:$P$316)</f>
        <v>0</v>
      </c>
      <c r="Q28" s="106">
        <f>SUMIF(営業所別審査表!$B$17:$B$316,B28,営業所別審査表!$Q$17:$Q$316)</f>
        <v>0</v>
      </c>
      <c r="R28" s="106">
        <f>SUMIF(営業所別審査表!$B$17:$B$316,B28,営業所別審査表!$R$17:$R$316)</f>
        <v>0</v>
      </c>
      <c r="S28" s="106">
        <f>SUMIF(営業所別審査表!$B$17:$B$316,B28,営業所別審査表!$S$17:$S$316)</f>
        <v>0</v>
      </c>
      <c r="T28" s="106">
        <f>SUMIF(営業所別審査表!$B$17:$B$316,B28,営業所別審査表!$T$17:$T$316)</f>
        <v>0</v>
      </c>
      <c r="U28" s="106">
        <f>SUMIF(営業所別審査表!$B$17:$B$316,B28,営業所別審査表!$U$17:$U$316)</f>
        <v>0</v>
      </c>
      <c r="V28" s="106">
        <f>SUMIF(営業所別審査表!$B$17:$B$316,B28,営業所別審査表!$V$17:$V$316)</f>
        <v>0</v>
      </c>
      <c r="W28" s="106">
        <f>SUMIF(営業所別審査表!$B$17:$B$316,B28,営業所別審査表!$W$17:$W$316)</f>
        <v>0</v>
      </c>
      <c r="X28" s="16">
        <f t="shared" si="3"/>
        <v>0</v>
      </c>
      <c r="Y28" s="71">
        <f t="shared" si="7"/>
        <v>0</v>
      </c>
      <c r="Z28" s="50">
        <f>SUMIF(営業所別審査表!$B$17:$B$316,B28,営業所別審査表!$Z$17:$Z$316)</f>
        <v>0</v>
      </c>
      <c r="AA28" s="50">
        <f>SUMIF(営業所別審査表!$B$17:$B$316,B28,営業所別審査表!$AA$17:$AA$316)</f>
        <v>0</v>
      </c>
      <c r="AB28" s="50">
        <f>SUMIF(営業所別審査表!$B$17:$B$316,B28,営業所別審査表!$AB$17:$AB$316)</f>
        <v>0</v>
      </c>
      <c r="AC28" s="115">
        <f t="shared" si="9"/>
        <v>0</v>
      </c>
      <c r="AD28" s="14"/>
      <c r="AE28" s="53" t="e">
        <f t="shared" si="8"/>
        <v>#DIV/0!</v>
      </c>
      <c r="AF28" s="15" t="e">
        <f t="shared" si="10"/>
        <v>#DIV/0!</v>
      </c>
      <c r="AG28" s="15" t="e">
        <f t="shared" si="5"/>
        <v>#DIV/0!</v>
      </c>
      <c r="AH28" s="15" t="e">
        <f t="shared" si="6"/>
        <v>#DIV/0!</v>
      </c>
      <c r="AJ28" s="13"/>
      <c r="AK28" s="60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2"/>
      <c r="BF28" s="62"/>
      <c r="BG28" s="63"/>
      <c r="BH28" s="63"/>
      <c r="BI28" s="63"/>
      <c r="BJ28" s="13"/>
    </row>
    <row r="29" spans="2:62" s="9" customFormat="1" ht="13.5">
      <c r="B29" s="85">
        <v>15</v>
      </c>
      <c r="C29" s="73"/>
      <c r="D29" s="106">
        <f>SUMIF(営業所別審査表!$B$17:$B$316,B29,営業所別審査表!$D$17:$D$316)</f>
        <v>0</v>
      </c>
      <c r="E29" s="106">
        <f>SUMIF(営業所別審査表!$B$17:$B$316,B29,営業所別審査表!$E$17:$E$316)</f>
        <v>0</v>
      </c>
      <c r="F29" s="106">
        <f>SUMIF(営業所別審査表!$B$17:$B$316,B29,営業所別審査表!$F$17:$F$316)</f>
        <v>0</v>
      </c>
      <c r="G29" s="106">
        <f>SUMIF(営業所別審査表!$B$17:$B$316,B29,営業所別審査表!$G$17:$G$316)</f>
        <v>0</v>
      </c>
      <c r="H29" s="112">
        <f t="shared" si="1"/>
        <v>0</v>
      </c>
      <c r="I29" s="106">
        <f>SUMIF(営業所別審査表!$B$17:$B$316,B29,営業所別審査表!$I$17:$I$316)</f>
        <v>0</v>
      </c>
      <c r="J29" s="106">
        <f>SUMIF(営業所別審査表!$B$17:$B$316,B29,営業所別審査表!$J$17:$J$316)</f>
        <v>0</v>
      </c>
      <c r="K29" s="106">
        <f>SUMIF(営業所別審査表!$B$17:$B$316,B29,営業所別審査表!$K$17:$K$316)</f>
        <v>0</v>
      </c>
      <c r="L29" s="106">
        <f>SUMIF(営業所別審査表!$B$17:$B$316,B29,営業所別審査表!$L$17:$L$316)</f>
        <v>0</v>
      </c>
      <c r="M29" s="112">
        <f t="shared" si="2"/>
        <v>0</v>
      </c>
      <c r="N29" s="106">
        <f>SUMIF(営業所別審査表!$B$17:$B$316,B29,営業所別審査表!$N$17:$N$316)</f>
        <v>0</v>
      </c>
      <c r="O29" s="106">
        <f>SUMIF(営業所別審査表!$B$17:$B$316,B29,営業所別審査表!$O$17:$O$316)</f>
        <v>0</v>
      </c>
      <c r="P29" s="106">
        <f>SUMIF(営業所別審査表!$B$17:$B$316,B29,営業所別審査表!$P$17:$P$316)</f>
        <v>0</v>
      </c>
      <c r="Q29" s="106">
        <f>SUMIF(営業所別審査表!$B$17:$B$316,B29,営業所別審査表!$Q$17:$Q$316)</f>
        <v>0</v>
      </c>
      <c r="R29" s="106">
        <f>SUMIF(営業所別審査表!$B$17:$B$316,B29,営業所別審査表!$R$17:$R$316)</f>
        <v>0</v>
      </c>
      <c r="S29" s="106">
        <f>SUMIF(営業所別審査表!$B$17:$B$316,B29,営業所別審査表!$S$17:$S$316)</f>
        <v>0</v>
      </c>
      <c r="T29" s="106">
        <f>SUMIF(営業所別審査表!$B$17:$B$316,B29,営業所別審査表!$T$17:$T$316)</f>
        <v>0</v>
      </c>
      <c r="U29" s="106">
        <f>SUMIF(営業所別審査表!$B$17:$B$316,B29,営業所別審査表!$U$17:$U$316)</f>
        <v>0</v>
      </c>
      <c r="V29" s="106">
        <f>SUMIF(営業所別審査表!$B$17:$B$316,B29,営業所別審査表!$V$17:$V$316)</f>
        <v>0</v>
      </c>
      <c r="W29" s="106">
        <f>SUMIF(営業所別審査表!$B$17:$B$316,B29,営業所別審査表!$W$17:$W$316)</f>
        <v>0</v>
      </c>
      <c r="X29" s="16">
        <f t="shared" si="3"/>
        <v>0</v>
      </c>
      <c r="Y29" s="71">
        <f t="shared" si="7"/>
        <v>0</v>
      </c>
      <c r="Z29" s="50">
        <f>SUMIF(営業所別審査表!$B$17:$B$316,B29,営業所別審査表!$Z$17:$Z$316)</f>
        <v>0</v>
      </c>
      <c r="AA29" s="50">
        <f>SUMIF(営業所別審査表!$B$17:$B$316,B29,営業所別審査表!$AA$17:$AA$316)</f>
        <v>0</v>
      </c>
      <c r="AB29" s="50">
        <f>SUMIF(営業所別審査表!$B$17:$B$316,B29,営業所別審査表!$AB$17:$AB$316)</f>
        <v>0</v>
      </c>
      <c r="AC29" s="115">
        <f t="shared" si="9"/>
        <v>0</v>
      </c>
      <c r="AD29" s="14"/>
      <c r="AE29" s="53" t="e">
        <f t="shared" si="8"/>
        <v>#DIV/0!</v>
      </c>
      <c r="AF29" s="15" t="e">
        <f t="shared" si="10"/>
        <v>#DIV/0!</v>
      </c>
      <c r="AG29" s="15" t="e">
        <f t="shared" si="5"/>
        <v>#DIV/0!</v>
      </c>
      <c r="AH29" s="15" t="e">
        <f t="shared" si="6"/>
        <v>#DIV/0!</v>
      </c>
      <c r="AJ29" s="13"/>
      <c r="AK29" s="60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2"/>
      <c r="BF29" s="62"/>
      <c r="BG29" s="63"/>
      <c r="BH29" s="63"/>
      <c r="BI29" s="63"/>
      <c r="BJ29" s="13"/>
    </row>
    <row r="30" spans="2:62" s="9" customFormat="1" ht="13.5">
      <c r="B30" s="84">
        <v>16</v>
      </c>
      <c r="C30" s="74"/>
      <c r="D30" s="106">
        <f>SUMIF(営業所別審査表!$B$17:$B$316,B30,営業所別審査表!$D$17:$D$316)</f>
        <v>0</v>
      </c>
      <c r="E30" s="106">
        <f>SUMIF(営業所別審査表!$B$17:$B$316,B30,営業所別審査表!$E$17:$E$316)</f>
        <v>0</v>
      </c>
      <c r="F30" s="106">
        <f>SUMIF(営業所別審査表!$B$17:$B$316,B30,営業所別審査表!$F$17:$F$316)</f>
        <v>0</v>
      </c>
      <c r="G30" s="106">
        <f>SUMIF(営業所別審査表!$B$17:$B$316,B30,営業所別審査表!$G$17:$G$316)</f>
        <v>0</v>
      </c>
      <c r="H30" s="112">
        <f t="shared" si="1"/>
        <v>0</v>
      </c>
      <c r="I30" s="106">
        <f>SUMIF(営業所別審査表!$B$17:$B$316,B30,営業所別審査表!$I$17:$I$316)</f>
        <v>0</v>
      </c>
      <c r="J30" s="106">
        <f>SUMIF(営業所別審査表!$B$17:$B$316,B30,営業所別審査表!$J$17:$J$316)</f>
        <v>0</v>
      </c>
      <c r="K30" s="106">
        <f>SUMIF(営業所別審査表!$B$17:$B$316,B30,営業所別審査表!$K$17:$K$316)</f>
        <v>0</v>
      </c>
      <c r="L30" s="106">
        <f>SUMIF(営業所別審査表!$B$17:$B$316,B30,営業所別審査表!$L$17:$L$316)</f>
        <v>0</v>
      </c>
      <c r="M30" s="112">
        <f t="shared" si="2"/>
        <v>0</v>
      </c>
      <c r="N30" s="106">
        <f>SUMIF(営業所別審査表!$B$17:$B$316,B30,営業所別審査表!$N$17:$N$316)</f>
        <v>0</v>
      </c>
      <c r="O30" s="106">
        <f>SUMIF(営業所別審査表!$B$17:$B$316,B30,営業所別審査表!$O$17:$O$316)</f>
        <v>0</v>
      </c>
      <c r="P30" s="106">
        <f>SUMIF(営業所別審査表!$B$17:$B$316,B30,営業所別審査表!$P$17:$P$316)</f>
        <v>0</v>
      </c>
      <c r="Q30" s="106">
        <f>SUMIF(営業所別審査表!$B$17:$B$316,B30,営業所別審査表!$Q$17:$Q$316)</f>
        <v>0</v>
      </c>
      <c r="R30" s="106">
        <f>SUMIF(営業所別審査表!$B$17:$B$316,B30,営業所別審査表!$R$17:$R$316)</f>
        <v>0</v>
      </c>
      <c r="S30" s="106">
        <f>SUMIF(営業所別審査表!$B$17:$B$316,B30,営業所別審査表!$S$17:$S$316)</f>
        <v>0</v>
      </c>
      <c r="T30" s="106">
        <f>SUMIF(営業所別審査表!$B$17:$B$316,B30,営業所別審査表!$T$17:$T$316)</f>
        <v>0</v>
      </c>
      <c r="U30" s="106">
        <f>SUMIF(営業所別審査表!$B$17:$B$316,B30,営業所別審査表!$U$17:$U$316)</f>
        <v>0</v>
      </c>
      <c r="V30" s="106">
        <f>SUMIF(営業所別審査表!$B$17:$B$316,B30,営業所別審査表!$V$17:$V$316)</f>
        <v>0</v>
      </c>
      <c r="W30" s="106">
        <f>SUMIF(営業所別審査表!$B$17:$B$316,B30,営業所別審査表!$W$17:$W$316)</f>
        <v>0</v>
      </c>
      <c r="X30" s="16">
        <f t="shared" si="3"/>
        <v>0</v>
      </c>
      <c r="Y30" s="71">
        <f t="shared" si="7"/>
        <v>0</v>
      </c>
      <c r="Z30" s="50">
        <f>SUMIF(営業所別審査表!$B$17:$B$316,B30,営業所別審査表!$Z$17:$Z$316)</f>
        <v>0</v>
      </c>
      <c r="AA30" s="50">
        <f>SUMIF(営業所別審査表!$B$17:$B$316,B30,営業所別審査表!$AA$17:$AA$316)</f>
        <v>0</v>
      </c>
      <c r="AB30" s="50">
        <f>SUMIF(営業所別審査表!$B$17:$B$316,B30,営業所別審査表!$AB$17:$AB$316)</f>
        <v>0</v>
      </c>
      <c r="AC30" s="115">
        <f t="shared" si="9"/>
        <v>0</v>
      </c>
      <c r="AD30" s="14"/>
      <c r="AE30" s="53" t="e">
        <f t="shared" si="8"/>
        <v>#DIV/0!</v>
      </c>
      <c r="AF30" s="15" t="e">
        <f t="shared" si="10"/>
        <v>#DIV/0!</v>
      </c>
      <c r="AG30" s="15" t="e">
        <f t="shared" si="5"/>
        <v>#DIV/0!</v>
      </c>
      <c r="AH30" s="15" t="e">
        <f t="shared" si="6"/>
        <v>#DIV/0!</v>
      </c>
      <c r="AJ30" s="13"/>
      <c r="AK30" s="60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2"/>
      <c r="BF30" s="62"/>
      <c r="BG30" s="63"/>
      <c r="BH30" s="63"/>
      <c r="BI30" s="63"/>
      <c r="BJ30" s="13"/>
    </row>
    <row r="31" spans="2:62" s="9" customFormat="1" ht="13.5">
      <c r="B31" s="85">
        <v>17</v>
      </c>
      <c r="C31" s="73"/>
      <c r="D31" s="106">
        <f>SUMIF(営業所別審査表!$B$17:$B$316,B31,営業所別審査表!$D$17:$D$316)</f>
        <v>0</v>
      </c>
      <c r="E31" s="106">
        <f>SUMIF(営業所別審査表!$B$17:$B$316,B31,営業所別審査表!$E$17:$E$316)</f>
        <v>0</v>
      </c>
      <c r="F31" s="106">
        <f>SUMIF(営業所別審査表!$B$17:$B$316,B31,営業所別審査表!$F$17:$F$316)</f>
        <v>0</v>
      </c>
      <c r="G31" s="106">
        <f>SUMIF(営業所別審査表!$B$17:$B$316,B31,営業所別審査表!$G$17:$G$316)</f>
        <v>0</v>
      </c>
      <c r="H31" s="112">
        <f t="shared" si="1"/>
        <v>0</v>
      </c>
      <c r="I31" s="106">
        <f>SUMIF(営業所別審査表!$B$17:$B$316,B31,営業所別審査表!$I$17:$I$316)</f>
        <v>0</v>
      </c>
      <c r="J31" s="106">
        <f>SUMIF(営業所別審査表!$B$17:$B$316,B31,営業所別審査表!$J$17:$J$316)</f>
        <v>0</v>
      </c>
      <c r="K31" s="106">
        <f>SUMIF(営業所別審査表!$B$17:$B$316,B31,営業所別審査表!$K$17:$K$316)</f>
        <v>0</v>
      </c>
      <c r="L31" s="106">
        <f>SUMIF(営業所別審査表!$B$17:$B$316,B31,営業所別審査表!$L$17:$L$316)</f>
        <v>0</v>
      </c>
      <c r="M31" s="112">
        <f t="shared" si="2"/>
        <v>0</v>
      </c>
      <c r="N31" s="106">
        <f>SUMIF(営業所別審査表!$B$17:$B$316,B31,営業所別審査表!$N$17:$N$316)</f>
        <v>0</v>
      </c>
      <c r="O31" s="106">
        <f>SUMIF(営業所別審査表!$B$17:$B$316,B31,営業所別審査表!$O$17:$O$316)</f>
        <v>0</v>
      </c>
      <c r="P31" s="106">
        <f>SUMIF(営業所別審査表!$B$17:$B$316,B31,営業所別審査表!$P$17:$P$316)</f>
        <v>0</v>
      </c>
      <c r="Q31" s="106">
        <f>SUMIF(営業所別審査表!$B$17:$B$316,B31,営業所別審査表!$Q$17:$Q$316)</f>
        <v>0</v>
      </c>
      <c r="R31" s="106">
        <f>SUMIF(営業所別審査表!$B$17:$B$316,B31,営業所別審査表!$R$17:$R$316)</f>
        <v>0</v>
      </c>
      <c r="S31" s="106">
        <f>SUMIF(営業所別審査表!$B$17:$B$316,B31,営業所別審査表!$S$17:$S$316)</f>
        <v>0</v>
      </c>
      <c r="T31" s="106">
        <f>SUMIF(営業所別審査表!$B$17:$B$316,B31,営業所別審査表!$T$17:$T$316)</f>
        <v>0</v>
      </c>
      <c r="U31" s="106">
        <f>SUMIF(営業所別審査表!$B$17:$B$316,B31,営業所別審査表!$U$17:$U$316)</f>
        <v>0</v>
      </c>
      <c r="V31" s="106">
        <f>SUMIF(営業所別審査表!$B$17:$B$316,B31,営業所別審査表!$V$17:$V$316)</f>
        <v>0</v>
      </c>
      <c r="W31" s="106">
        <f>SUMIF(営業所別審査表!$B$17:$B$316,B31,営業所別審査表!$W$17:$W$316)</f>
        <v>0</v>
      </c>
      <c r="X31" s="16">
        <f t="shared" si="3"/>
        <v>0</v>
      </c>
      <c r="Y31" s="71">
        <f t="shared" si="7"/>
        <v>0</v>
      </c>
      <c r="Z31" s="50">
        <f>SUMIF(営業所別審査表!$B$17:$B$316,B31,営業所別審査表!$Z$17:$Z$316)</f>
        <v>0</v>
      </c>
      <c r="AA31" s="50">
        <f>SUMIF(営業所別審査表!$B$17:$B$316,B31,営業所別審査表!$AA$17:$AA$316)</f>
        <v>0</v>
      </c>
      <c r="AB31" s="50">
        <f>SUMIF(営業所別審査表!$B$17:$B$316,B31,営業所別審査表!$AB$17:$AB$316)</f>
        <v>0</v>
      </c>
      <c r="AC31" s="115">
        <f t="shared" si="9"/>
        <v>0</v>
      </c>
      <c r="AD31" s="14"/>
      <c r="AE31" s="53" t="e">
        <f t="shared" si="8"/>
        <v>#DIV/0!</v>
      </c>
      <c r="AF31" s="15" t="e">
        <f t="shared" si="10"/>
        <v>#DIV/0!</v>
      </c>
      <c r="AG31" s="15" t="e">
        <f t="shared" si="5"/>
        <v>#DIV/0!</v>
      </c>
      <c r="AH31" s="15" t="e">
        <f t="shared" si="6"/>
        <v>#DIV/0!</v>
      </c>
      <c r="AJ31" s="13"/>
      <c r="AK31" s="60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2"/>
      <c r="BF31" s="62"/>
      <c r="BG31" s="63"/>
      <c r="BH31" s="63"/>
      <c r="BI31" s="63"/>
      <c r="BJ31" s="13"/>
    </row>
    <row r="32" spans="2:62" s="9" customFormat="1" ht="13.5">
      <c r="B32" s="84">
        <v>18</v>
      </c>
      <c r="C32" s="74"/>
      <c r="D32" s="106">
        <f>SUMIF(営業所別審査表!$B$17:$B$316,B32,営業所別審査表!$D$17:$D$316)</f>
        <v>0</v>
      </c>
      <c r="E32" s="106">
        <f>SUMIF(営業所別審査表!$B$17:$B$316,B32,営業所別審査表!$E$17:$E$316)</f>
        <v>0</v>
      </c>
      <c r="F32" s="106">
        <f>SUMIF(営業所別審査表!$B$17:$B$316,B32,営業所別審査表!$F$17:$F$316)</f>
        <v>0</v>
      </c>
      <c r="G32" s="106">
        <f>SUMIF(営業所別審査表!$B$17:$B$316,B32,営業所別審査表!$G$17:$G$316)</f>
        <v>0</v>
      </c>
      <c r="H32" s="112">
        <f t="shared" si="1"/>
        <v>0</v>
      </c>
      <c r="I32" s="106">
        <f>SUMIF(営業所別審査表!$B$17:$B$316,B32,営業所別審査表!$I$17:$I$316)</f>
        <v>0</v>
      </c>
      <c r="J32" s="106">
        <f>SUMIF(営業所別審査表!$B$17:$B$316,B32,営業所別審査表!$J$17:$J$316)</f>
        <v>0</v>
      </c>
      <c r="K32" s="106">
        <f>SUMIF(営業所別審査表!$B$17:$B$316,B32,営業所別審査表!$K$17:$K$316)</f>
        <v>0</v>
      </c>
      <c r="L32" s="106">
        <f>SUMIF(営業所別審査表!$B$17:$B$316,B32,営業所別審査表!$L$17:$L$316)</f>
        <v>0</v>
      </c>
      <c r="M32" s="112">
        <f t="shared" si="2"/>
        <v>0</v>
      </c>
      <c r="N32" s="106">
        <f>SUMIF(営業所別審査表!$B$17:$B$316,B32,営業所別審査表!$N$17:$N$316)</f>
        <v>0</v>
      </c>
      <c r="O32" s="106">
        <f>SUMIF(営業所別審査表!$B$17:$B$316,B32,営業所別審査表!$O$17:$O$316)</f>
        <v>0</v>
      </c>
      <c r="P32" s="106">
        <f>SUMIF(営業所別審査表!$B$17:$B$316,B32,営業所別審査表!$P$17:$P$316)</f>
        <v>0</v>
      </c>
      <c r="Q32" s="106">
        <f>SUMIF(営業所別審査表!$B$17:$B$316,B32,営業所別審査表!$Q$17:$Q$316)</f>
        <v>0</v>
      </c>
      <c r="R32" s="106">
        <f>SUMIF(営業所別審査表!$B$17:$B$316,B32,営業所別審査表!$R$17:$R$316)</f>
        <v>0</v>
      </c>
      <c r="S32" s="106">
        <f>SUMIF(営業所別審査表!$B$17:$B$316,B32,営業所別審査表!$S$17:$S$316)</f>
        <v>0</v>
      </c>
      <c r="T32" s="106">
        <f>SUMIF(営業所別審査表!$B$17:$B$316,B32,営業所別審査表!$T$17:$T$316)</f>
        <v>0</v>
      </c>
      <c r="U32" s="106">
        <f>SUMIF(営業所別審査表!$B$17:$B$316,B32,営業所別審査表!$U$17:$U$316)</f>
        <v>0</v>
      </c>
      <c r="V32" s="106">
        <f>SUMIF(営業所別審査表!$B$17:$B$316,B32,営業所別審査表!$V$17:$V$316)</f>
        <v>0</v>
      </c>
      <c r="W32" s="106">
        <f>SUMIF(営業所別審査表!$B$17:$B$316,B32,営業所別審査表!$W$17:$W$316)</f>
        <v>0</v>
      </c>
      <c r="X32" s="16">
        <f t="shared" si="3"/>
        <v>0</v>
      </c>
      <c r="Y32" s="71">
        <f t="shared" si="7"/>
        <v>0</v>
      </c>
      <c r="Z32" s="50">
        <f>SUMIF(営業所別審査表!$B$17:$B$316,B32,営業所別審査表!$Z$17:$Z$316)</f>
        <v>0</v>
      </c>
      <c r="AA32" s="50">
        <f>SUMIF(営業所別審査表!$B$17:$B$316,B32,営業所別審査表!$AA$17:$AA$316)</f>
        <v>0</v>
      </c>
      <c r="AB32" s="50">
        <f>SUMIF(営業所別審査表!$B$17:$B$316,B32,営業所別審査表!$AB$17:$AB$316)</f>
        <v>0</v>
      </c>
      <c r="AC32" s="115">
        <f t="shared" si="9"/>
        <v>0</v>
      </c>
      <c r="AD32" s="14"/>
      <c r="AE32" s="53" t="e">
        <f t="shared" si="8"/>
        <v>#DIV/0!</v>
      </c>
      <c r="AF32" s="15" t="e">
        <f t="shared" si="10"/>
        <v>#DIV/0!</v>
      </c>
      <c r="AG32" s="15" t="e">
        <f t="shared" si="5"/>
        <v>#DIV/0!</v>
      </c>
      <c r="AH32" s="15" t="e">
        <f t="shared" si="6"/>
        <v>#DIV/0!</v>
      </c>
      <c r="AJ32" s="13"/>
      <c r="AK32" s="60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2"/>
      <c r="BF32" s="62"/>
      <c r="BG32" s="63"/>
      <c r="BH32" s="63"/>
      <c r="BI32" s="63"/>
      <c r="BJ32" s="13"/>
    </row>
    <row r="33" spans="2:62" s="9" customFormat="1" ht="13.5">
      <c r="B33" s="85">
        <v>19</v>
      </c>
      <c r="C33" s="73"/>
      <c r="D33" s="106">
        <f>SUMIF(営業所別審査表!$B$17:$B$316,B33,営業所別審査表!$D$17:$D$316)</f>
        <v>0</v>
      </c>
      <c r="E33" s="106">
        <f>SUMIF(営業所別審査表!$B$17:$B$316,B33,営業所別審査表!$E$17:$E$316)</f>
        <v>0</v>
      </c>
      <c r="F33" s="106">
        <f>SUMIF(営業所別審査表!$B$17:$B$316,B33,営業所別審査表!$F$17:$F$316)</f>
        <v>0</v>
      </c>
      <c r="G33" s="106">
        <f>SUMIF(営業所別審査表!$B$17:$B$316,B33,営業所別審査表!$G$17:$G$316)</f>
        <v>0</v>
      </c>
      <c r="H33" s="112">
        <f t="shared" si="1"/>
        <v>0</v>
      </c>
      <c r="I33" s="106">
        <f>SUMIF(営業所別審査表!$B$17:$B$316,B33,営業所別審査表!$I$17:$I$316)</f>
        <v>0</v>
      </c>
      <c r="J33" s="106">
        <f>SUMIF(営業所別審査表!$B$17:$B$316,B33,営業所別審査表!$J$17:$J$316)</f>
        <v>0</v>
      </c>
      <c r="K33" s="106">
        <f>SUMIF(営業所別審査表!$B$17:$B$316,B33,営業所別審査表!$K$17:$K$316)</f>
        <v>0</v>
      </c>
      <c r="L33" s="106">
        <f>SUMIF(営業所別審査表!$B$17:$B$316,B33,営業所別審査表!$L$17:$L$316)</f>
        <v>0</v>
      </c>
      <c r="M33" s="112">
        <f t="shared" si="2"/>
        <v>0</v>
      </c>
      <c r="N33" s="106">
        <f>SUMIF(営業所別審査表!$B$17:$B$316,B33,営業所別審査表!$N$17:$N$316)</f>
        <v>0</v>
      </c>
      <c r="O33" s="106">
        <f>SUMIF(営業所別審査表!$B$17:$B$316,B33,営業所別審査表!$O$17:$O$316)</f>
        <v>0</v>
      </c>
      <c r="P33" s="106">
        <f>SUMIF(営業所別審査表!$B$17:$B$316,B33,営業所別審査表!$P$17:$P$316)</f>
        <v>0</v>
      </c>
      <c r="Q33" s="106">
        <f>SUMIF(営業所別審査表!$B$17:$B$316,B33,営業所別審査表!$Q$17:$Q$316)</f>
        <v>0</v>
      </c>
      <c r="R33" s="106">
        <f>SUMIF(営業所別審査表!$B$17:$B$316,B33,営業所別審査表!$R$17:$R$316)</f>
        <v>0</v>
      </c>
      <c r="S33" s="106">
        <f>SUMIF(営業所別審査表!$B$17:$B$316,B33,営業所別審査表!$S$17:$S$316)</f>
        <v>0</v>
      </c>
      <c r="T33" s="106">
        <f>SUMIF(営業所別審査表!$B$17:$B$316,B33,営業所別審査表!$T$17:$T$316)</f>
        <v>0</v>
      </c>
      <c r="U33" s="106">
        <f>SUMIF(営業所別審査表!$B$17:$B$316,B33,営業所別審査表!$U$17:$U$316)</f>
        <v>0</v>
      </c>
      <c r="V33" s="106">
        <f>SUMIF(営業所別審査表!$B$17:$B$316,B33,営業所別審査表!$V$17:$V$316)</f>
        <v>0</v>
      </c>
      <c r="W33" s="106">
        <f>SUMIF(営業所別審査表!$B$17:$B$316,B33,営業所別審査表!$W$17:$W$316)</f>
        <v>0</v>
      </c>
      <c r="X33" s="16">
        <f t="shared" si="3"/>
        <v>0</v>
      </c>
      <c r="Y33" s="71">
        <f t="shared" si="7"/>
        <v>0</v>
      </c>
      <c r="Z33" s="50">
        <f>SUMIF(営業所別審査表!$B$17:$B$316,B33,営業所別審査表!$Z$17:$Z$316)</f>
        <v>0</v>
      </c>
      <c r="AA33" s="50">
        <f>SUMIF(営業所別審査表!$B$17:$B$316,B33,営業所別審査表!$AA$17:$AA$316)</f>
        <v>0</v>
      </c>
      <c r="AB33" s="50">
        <f>SUMIF(営業所別審査表!$B$17:$B$316,B33,営業所別審査表!$AB$17:$AB$316)</f>
        <v>0</v>
      </c>
      <c r="AC33" s="115">
        <f t="shared" si="9"/>
        <v>0</v>
      </c>
      <c r="AD33" s="14"/>
      <c r="AE33" s="53" t="e">
        <f t="shared" si="8"/>
        <v>#DIV/0!</v>
      </c>
      <c r="AF33" s="15" t="e">
        <f t="shared" si="10"/>
        <v>#DIV/0!</v>
      </c>
      <c r="AG33" s="15" t="e">
        <f t="shared" si="5"/>
        <v>#DIV/0!</v>
      </c>
      <c r="AH33" s="15" t="e">
        <f t="shared" si="6"/>
        <v>#DIV/0!</v>
      </c>
      <c r="AJ33" s="13"/>
      <c r="AK33" s="60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2"/>
      <c r="BF33" s="62"/>
      <c r="BG33" s="63"/>
      <c r="BH33" s="63"/>
      <c r="BI33" s="63"/>
      <c r="BJ33" s="13"/>
    </row>
    <row r="34" spans="2:62" s="9" customFormat="1" ht="13.5">
      <c r="B34" s="84">
        <v>20</v>
      </c>
      <c r="C34" s="74"/>
      <c r="D34" s="106">
        <f>SUMIF(営業所別審査表!$B$17:$B$316,B34,営業所別審査表!$D$17:$D$316)</f>
        <v>0</v>
      </c>
      <c r="E34" s="106">
        <f>SUMIF(営業所別審査表!$B$17:$B$316,B34,営業所別審査表!$E$17:$E$316)</f>
        <v>0</v>
      </c>
      <c r="F34" s="106">
        <f>SUMIF(営業所別審査表!$B$17:$B$316,B34,営業所別審査表!$F$17:$F$316)</f>
        <v>0</v>
      </c>
      <c r="G34" s="106">
        <f>SUMIF(営業所別審査表!$B$17:$B$316,B34,営業所別審査表!$G$17:$G$316)</f>
        <v>0</v>
      </c>
      <c r="H34" s="112">
        <f t="shared" si="1"/>
        <v>0</v>
      </c>
      <c r="I34" s="106">
        <f>SUMIF(営業所別審査表!$B$17:$B$316,B34,営業所別審査表!$I$17:$I$316)</f>
        <v>0</v>
      </c>
      <c r="J34" s="106">
        <f>SUMIF(営業所別審査表!$B$17:$B$316,B34,営業所別審査表!$J$17:$J$316)</f>
        <v>0</v>
      </c>
      <c r="K34" s="106">
        <f>SUMIF(営業所別審査表!$B$17:$B$316,B34,営業所別審査表!$K$17:$K$316)</f>
        <v>0</v>
      </c>
      <c r="L34" s="106">
        <f>SUMIF(営業所別審査表!$B$17:$B$316,B34,営業所別審査表!$L$17:$L$316)</f>
        <v>0</v>
      </c>
      <c r="M34" s="112">
        <f t="shared" si="2"/>
        <v>0</v>
      </c>
      <c r="N34" s="106">
        <f>SUMIF(営業所別審査表!$B$17:$B$316,B34,営業所別審査表!$N$17:$N$316)</f>
        <v>0</v>
      </c>
      <c r="O34" s="106">
        <f>SUMIF(営業所別審査表!$B$17:$B$316,B34,営業所別審査表!$O$17:$O$316)</f>
        <v>0</v>
      </c>
      <c r="P34" s="106">
        <f>SUMIF(営業所別審査表!$B$17:$B$316,B34,営業所別審査表!$P$17:$P$316)</f>
        <v>0</v>
      </c>
      <c r="Q34" s="106">
        <f>SUMIF(営業所別審査表!$B$17:$B$316,B34,営業所別審査表!$Q$17:$Q$316)</f>
        <v>0</v>
      </c>
      <c r="R34" s="106">
        <f>SUMIF(営業所別審査表!$B$17:$B$316,B34,営業所別審査表!$R$17:$R$316)</f>
        <v>0</v>
      </c>
      <c r="S34" s="106">
        <f>SUMIF(営業所別審査表!$B$17:$B$316,B34,営業所別審査表!$S$17:$S$316)</f>
        <v>0</v>
      </c>
      <c r="T34" s="106">
        <f>SUMIF(営業所別審査表!$B$17:$B$316,B34,営業所別審査表!$T$17:$T$316)</f>
        <v>0</v>
      </c>
      <c r="U34" s="106">
        <f>SUMIF(営業所別審査表!$B$17:$B$316,B34,営業所別審査表!$U$17:$U$316)</f>
        <v>0</v>
      </c>
      <c r="V34" s="106">
        <f>SUMIF(営業所別審査表!$B$17:$B$316,B34,営業所別審査表!$V$17:$V$316)</f>
        <v>0</v>
      </c>
      <c r="W34" s="106">
        <f>SUMIF(営業所別審査表!$B$17:$B$316,B34,営業所別審査表!$W$17:$W$316)</f>
        <v>0</v>
      </c>
      <c r="X34" s="16">
        <f t="shared" si="3"/>
        <v>0</v>
      </c>
      <c r="Y34" s="71">
        <f t="shared" si="7"/>
        <v>0</v>
      </c>
      <c r="Z34" s="50">
        <f>SUMIF(営業所別審査表!$B$17:$B$316,B34,営業所別審査表!$Z$17:$Z$316)</f>
        <v>0</v>
      </c>
      <c r="AA34" s="50">
        <f>SUMIF(営業所別審査表!$B$17:$B$316,B34,営業所別審査表!$AA$17:$AA$316)</f>
        <v>0</v>
      </c>
      <c r="AB34" s="50">
        <f>SUMIF(営業所別審査表!$B$17:$B$316,B34,営業所別審査表!$AB$17:$AB$316)</f>
        <v>0</v>
      </c>
      <c r="AC34" s="115">
        <f t="shared" si="9"/>
        <v>0</v>
      </c>
      <c r="AD34" s="14"/>
      <c r="AE34" s="53" t="e">
        <f t="shared" si="8"/>
        <v>#DIV/0!</v>
      </c>
      <c r="AF34" s="15" t="e">
        <f t="shared" si="10"/>
        <v>#DIV/0!</v>
      </c>
      <c r="AG34" s="15" t="e">
        <f t="shared" si="5"/>
        <v>#DIV/0!</v>
      </c>
      <c r="AH34" s="15" t="e">
        <f t="shared" si="6"/>
        <v>#DIV/0!</v>
      </c>
      <c r="AJ34" s="13"/>
      <c r="AK34" s="60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2"/>
      <c r="BF34" s="62"/>
      <c r="BG34" s="63"/>
      <c r="BH34" s="63"/>
      <c r="BI34" s="63"/>
      <c r="BJ34" s="13"/>
    </row>
    <row r="35" spans="2:62" s="9" customFormat="1" ht="13.5">
      <c r="B35" s="85">
        <v>21</v>
      </c>
      <c r="C35" s="73"/>
      <c r="D35" s="106">
        <f>SUMIF(営業所別審査表!$B$17:$B$316,B35,営業所別審査表!$D$17:$D$316)</f>
        <v>0</v>
      </c>
      <c r="E35" s="106">
        <f>SUMIF(営業所別審査表!$B$17:$B$316,B35,営業所別審査表!$E$17:$E$316)</f>
        <v>0</v>
      </c>
      <c r="F35" s="106">
        <f>SUMIF(営業所別審査表!$B$17:$B$316,B35,営業所別審査表!$F$17:$F$316)</f>
        <v>0</v>
      </c>
      <c r="G35" s="106">
        <f>SUMIF(営業所別審査表!$B$17:$B$316,B35,営業所別審査表!$G$17:$G$316)</f>
        <v>0</v>
      </c>
      <c r="H35" s="112">
        <f t="shared" si="1"/>
        <v>0</v>
      </c>
      <c r="I35" s="106">
        <f>SUMIF(営業所別審査表!$B$17:$B$316,B35,営業所別審査表!$I$17:$I$316)</f>
        <v>0</v>
      </c>
      <c r="J35" s="106">
        <f>SUMIF(営業所別審査表!$B$17:$B$316,B35,営業所別審査表!$J$17:$J$316)</f>
        <v>0</v>
      </c>
      <c r="K35" s="106">
        <f>SUMIF(営業所別審査表!$B$17:$B$316,B35,営業所別審査表!$K$17:$K$316)</f>
        <v>0</v>
      </c>
      <c r="L35" s="106">
        <f>SUMIF(営業所別審査表!$B$17:$B$316,B35,営業所別審査表!$L$17:$L$316)</f>
        <v>0</v>
      </c>
      <c r="M35" s="112">
        <f t="shared" si="2"/>
        <v>0</v>
      </c>
      <c r="N35" s="106">
        <f>SUMIF(営業所別審査表!$B$17:$B$316,B35,営業所別審査表!$N$17:$N$316)</f>
        <v>0</v>
      </c>
      <c r="O35" s="106">
        <f>SUMIF(営業所別審査表!$B$17:$B$316,B35,営業所別審査表!$O$17:$O$316)</f>
        <v>0</v>
      </c>
      <c r="P35" s="106">
        <f>SUMIF(営業所別審査表!$B$17:$B$316,B35,営業所別審査表!$P$17:$P$316)</f>
        <v>0</v>
      </c>
      <c r="Q35" s="106">
        <f>SUMIF(営業所別審査表!$B$17:$B$316,B35,営業所別審査表!$Q$17:$Q$316)</f>
        <v>0</v>
      </c>
      <c r="R35" s="106">
        <f>SUMIF(営業所別審査表!$B$17:$B$316,B35,営業所別審査表!$R$17:$R$316)</f>
        <v>0</v>
      </c>
      <c r="S35" s="106">
        <f>SUMIF(営業所別審査表!$B$17:$B$316,B35,営業所別審査表!$S$17:$S$316)</f>
        <v>0</v>
      </c>
      <c r="T35" s="106">
        <f>SUMIF(営業所別審査表!$B$17:$B$316,B35,営業所別審査表!$T$17:$T$316)</f>
        <v>0</v>
      </c>
      <c r="U35" s="106">
        <f>SUMIF(営業所別審査表!$B$17:$B$316,B35,営業所別審査表!$U$17:$U$316)</f>
        <v>0</v>
      </c>
      <c r="V35" s="106">
        <f>SUMIF(営業所別審査表!$B$17:$B$316,B35,営業所別審査表!$V$17:$V$316)</f>
        <v>0</v>
      </c>
      <c r="W35" s="106">
        <f>SUMIF(営業所別審査表!$B$17:$B$316,B35,営業所別審査表!$W$17:$W$316)</f>
        <v>0</v>
      </c>
      <c r="X35" s="16">
        <f t="shared" si="3"/>
        <v>0</v>
      </c>
      <c r="Y35" s="71">
        <f t="shared" si="7"/>
        <v>0</v>
      </c>
      <c r="Z35" s="50">
        <f>SUMIF(営業所別審査表!$B$17:$B$316,B35,営業所別審査表!$Z$17:$Z$316)</f>
        <v>0</v>
      </c>
      <c r="AA35" s="50">
        <f>SUMIF(営業所別審査表!$B$17:$B$316,B35,営業所別審査表!$AA$17:$AA$316)</f>
        <v>0</v>
      </c>
      <c r="AB35" s="50">
        <f>SUMIF(営業所別審査表!$B$17:$B$316,B35,営業所別審査表!$AB$17:$AB$316)</f>
        <v>0</v>
      </c>
      <c r="AC35" s="115">
        <f t="shared" si="9"/>
        <v>0</v>
      </c>
      <c r="AD35" s="14"/>
      <c r="AE35" s="53" t="e">
        <f t="shared" si="8"/>
        <v>#DIV/0!</v>
      </c>
      <c r="AF35" s="15" t="e">
        <f t="shared" si="10"/>
        <v>#DIV/0!</v>
      </c>
      <c r="AG35" s="15" t="e">
        <f t="shared" si="5"/>
        <v>#DIV/0!</v>
      </c>
      <c r="AH35" s="15" t="e">
        <f t="shared" si="6"/>
        <v>#DIV/0!</v>
      </c>
      <c r="AJ35" s="13"/>
      <c r="AK35" s="60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2"/>
      <c r="BF35" s="62"/>
      <c r="BG35" s="63"/>
      <c r="BH35" s="63"/>
      <c r="BI35" s="63"/>
      <c r="BJ35" s="13"/>
    </row>
    <row r="36" spans="2:62" s="9" customFormat="1" ht="13.5">
      <c r="B36" s="84">
        <v>22</v>
      </c>
      <c r="C36" s="74"/>
      <c r="D36" s="106">
        <f>SUMIF(営業所別審査表!$B$17:$B$316,B36,営業所別審査表!$D$17:$D$316)</f>
        <v>0</v>
      </c>
      <c r="E36" s="106">
        <f>SUMIF(営業所別審査表!$B$17:$B$316,B36,営業所別審査表!$E$17:$E$316)</f>
        <v>0</v>
      </c>
      <c r="F36" s="106">
        <f>SUMIF(営業所別審査表!$B$17:$B$316,B36,営業所別審査表!$F$17:$F$316)</f>
        <v>0</v>
      </c>
      <c r="G36" s="106">
        <f>SUMIF(営業所別審査表!$B$17:$B$316,B36,営業所別審査表!$G$17:$G$316)</f>
        <v>0</v>
      </c>
      <c r="H36" s="112">
        <f t="shared" si="1"/>
        <v>0</v>
      </c>
      <c r="I36" s="106">
        <f>SUMIF(営業所別審査表!$B$17:$B$316,B36,営業所別審査表!$I$17:$I$316)</f>
        <v>0</v>
      </c>
      <c r="J36" s="106">
        <f>SUMIF(営業所別審査表!$B$17:$B$316,B36,営業所別審査表!$J$17:$J$316)</f>
        <v>0</v>
      </c>
      <c r="K36" s="106">
        <f>SUMIF(営業所別審査表!$B$17:$B$316,B36,営業所別審査表!$K$17:$K$316)</f>
        <v>0</v>
      </c>
      <c r="L36" s="106">
        <f>SUMIF(営業所別審査表!$B$17:$B$316,B36,営業所別審査表!$L$17:$L$316)</f>
        <v>0</v>
      </c>
      <c r="M36" s="112">
        <f t="shared" si="2"/>
        <v>0</v>
      </c>
      <c r="N36" s="106">
        <f>SUMIF(営業所別審査表!$B$17:$B$316,B36,営業所別審査表!$N$17:$N$316)</f>
        <v>0</v>
      </c>
      <c r="O36" s="106">
        <f>SUMIF(営業所別審査表!$B$17:$B$316,B36,営業所別審査表!$O$17:$O$316)</f>
        <v>0</v>
      </c>
      <c r="P36" s="106">
        <f>SUMIF(営業所別審査表!$B$17:$B$316,B36,営業所別審査表!$P$17:$P$316)</f>
        <v>0</v>
      </c>
      <c r="Q36" s="106">
        <f>SUMIF(営業所別審査表!$B$17:$B$316,B36,営業所別審査表!$Q$17:$Q$316)</f>
        <v>0</v>
      </c>
      <c r="R36" s="106">
        <f>SUMIF(営業所別審査表!$B$17:$B$316,B36,営業所別審査表!$R$17:$R$316)</f>
        <v>0</v>
      </c>
      <c r="S36" s="106">
        <f>SUMIF(営業所別審査表!$B$17:$B$316,B36,営業所別審査表!$S$17:$S$316)</f>
        <v>0</v>
      </c>
      <c r="T36" s="106">
        <f>SUMIF(営業所別審査表!$B$17:$B$316,B36,営業所別審査表!$T$17:$T$316)</f>
        <v>0</v>
      </c>
      <c r="U36" s="106">
        <f>SUMIF(営業所別審査表!$B$17:$B$316,B36,営業所別審査表!$U$17:$U$316)</f>
        <v>0</v>
      </c>
      <c r="V36" s="106">
        <f>SUMIF(営業所別審査表!$B$17:$B$316,B36,営業所別審査表!$V$17:$V$316)</f>
        <v>0</v>
      </c>
      <c r="W36" s="106">
        <f>SUMIF(営業所別審査表!$B$17:$B$316,B36,営業所別審査表!$W$17:$W$316)</f>
        <v>0</v>
      </c>
      <c r="X36" s="16">
        <f t="shared" si="3"/>
        <v>0</v>
      </c>
      <c r="Y36" s="71">
        <f t="shared" si="7"/>
        <v>0</v>
      </c>
      <c r="Z36" s="50">
        <f>SUMIF(営業所別審査表!$B$17:$B$316,B36,営業所別審査表!$Z$17:$Z$316)</f>
        <v>0</v>
      </c>
      <c r="AA36" s="50">
        <f>SUMIF(営業所別審査表!$B$17:$B$316,B36,営業所別審査表!$AA$17:$AA$316)</f>
        <v>0</v>
      </c>
      <c r="AB36" s="50">
        <f>SUMIF(営業所別審査表!$B$17:$B$316,B36,営業所別審査表!$AB$17:$AB$316)</f>
        <v>0</v>
      </c>
      <c r="AC36" s="115">
        <f t="shared" si="9"/>
        <v>0</v>
      </c>
      <c r="AD36" s="14"/>
      <c r="AE36" s="53" t="e">
        <f t="shared" si="8"/>
        <v>#DIV/0!</v>
      </c>
      <c r="AF36" s="15" t="e">
        <f t="shared" si="10"/>
        <v>#DIV/0!</v>
      </c>
      <c r="AG36" s="15" t="e">
        <f t="shared" si="5"/>
        <v>#DIV/0!</v>
      </c>
      <c r="AH36" s="15" t="e">
        <f t="shared" si="6"/>
        <v>#DIV/0!</v>
      </c>
      <c r="AJ36" s="13"/>
      <c r="AK36" s="60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2"/>
      <c r="BF36" s="62"/>
      <c r="BG36" s="63"/>
      <c r="BH36" s="63"/>
      <c r="BI36" s="63"/>
      <c r="BJ36" s="13"/>
    </row>
    <row r="37" spans="2:62" s="9" customFormat="1" ht="13.5">
      <c r="B37" s="85">
        <v>23</v>
      </c>
      <c r="C37" s="73"/>
      <c r="D37" s="106">
        <f>SUMIF(営業所別審査表!$B$17:$B$316,B37,営業所別審査表!$D$17:$D$316)</f>
        <v>0</v>
      </c>
      <c r="E37" s="106">
        <f>SUMIF(営業所別審査表!$B$17:$B$316,B37,営業所別審査表!$E$17:$E$316)</f>
        <v>0</v>
      </c>
      <c r="F37" s="106">
        <f>SUMIF(営業所別審査表!$B$17:$B$316,B37,営業所別審査表!$F$17:$F$316)</f>
        <v>0</v>
      </c>
      <c r="G37" s="106">
        <f>SUMIF(営業所別審査表!$B$17:$B$316,B37,営業所別審査表!$G$17:$G$316)</f>
        <v>0</v>
      </c>
      <c r="H37" s="112">
        <f t="shared" si="1"/>
        <v>0</v>
      </c>
      <c r="I37" s="106">
        <f>SUMIF(営業所別審査表!$B$17:$B$316,B37,営業所別審査表!$I$17:$I$316)</f>
        <v>0</v>
      </c>
      <c r="J37" s="106">
        <f>SUMIF(営業所別審査表!$B$17:$B$316,B37,営業所別審査表!$J$17:$J$316)</f>
        <v>0</v>
      </c>
      <c r="K37" s="106">
        <f>SUMIF(営業所別審査表!$B$17:$B$316,B37,営業所別審査表!$K$17:$K$316)</f>
        <v>0</v>
      </c>
      <c r="L37" s="106">
        <f>SUMIF(営業所別審査表!$B$17:$B$316,B37,営業所別審査表!$L$17:$L$316)</f>
        <v>0</v>
      </c>
      <c r="M37" s="112">
        <f t="shared" si="2"/>
        <v>0</v>
      </c>
      <c r="N37" s="106">
        <f>SUMIF(営業所別審査表!$B$17:$B$316,B37,営業所別審査表!$N$17:$N$316)</f>
        <v>0</v>
      </c>
      <c r="O37" s="106">
        <f>SUMIF(営業所別審査表!$B$17:$B$316,B37,営業所別審査表!$O$17:$O$316)</f>
        <v>0</v>
      </c>
      <c r="P37" s="106">
        <f>SUMIF(営業所別審査表!$B$17:$B$316,B37,営業所別審査表!$P$17:$P$316)</f>
        <v>0</v>
      </c>
      <c r="Q37" s="106">
        <f>SUMIF(営業所別審査表!$B$17:$B$316,B37,営業所別審査表!$Q$17:$Q$316)</f>
        <v>0</v>
      </c>
      <c r="R37" s="106">
        <f>SUMIF(営業所別審査表!$B$17:$B$316,B37,営業所別審査表!$R$17:$R$316)</f>
        <v>0</v>
      </c>
      <c r="S37" s="106">
        <f>SUMIF(営業所別審査表!$B$17:$B$316,B37,営業所別審査表!$S$17:$S$316)</f>
        <v>0</v>
      </c>
      <c r="T37" s="106">
        <f>SUMIF(営業所別審査表!$B$17:$B$316,B37,営業所別審査表!$T$17:$T$316)</f>
        <v>0</v>
      </c>
      <c r="U37" s="106">
        <f>SUMIF(営業所別審査表!$B$17:$B$316,B37,営業所別審査表!$U$17:$U$316)</f>
        <v>0</v>
      </c>
      <c r="V37" s="106">
        <f>SUMIF(営業所別審査表!$B$17:$B$316,B37,営業所別審査表!$V$17:$V$316)</f>
        <v>0</v>
      </c>
      <c r="W37" s="106">
        <f>SUMIF(営業所別審査表!$B$17:$B$316,B37,営業所別審査表!$W$17:$W$316)</f>
        <v>0</v>
      </c>
      <c r="X37" s="16">
        <f t="shared" si="3"/>
        <v>0</v>
      </c>
      <c r="Y37" s="71">
        <f t="shared" si="7"/>
        <v>0</v>
      </c>
      <c r="Z37" s="50">
        <f>SUMIF(営業所別審査表!$B$17:$B$316,B37,営業所別審査表!$Z$17:$Z$316)</f>
        <v>0</v>
      </c>
      <c r="AA37" s="50">
        <f>SUMIF(営業所別審査表!$B$17:$B$316,B37,営業所別審査表!$AA$17:$AA$316)</f>
        <v>0</v>
      </c>
      <c r="AB37" s="50">
        <f>SUMIF(営業所別審査表!$B$17:$B$316,B37,営業所別審査表!$AB$17:$AB$316)</f>
        <v>0</v>
      </c>
      <c r="AC37" s="115">
        <f t="shared" si="9"/>
        <v>0</v>
      </c>
      <c r="AD37" s="14"/>
      <c r="AE37" s="53" t="e">
        <f t="shared" si="8"/>
        <v>#DIV/0!</v>
      </c>
      <c r="AF37" s="15" t="e">
        <f t="shared" si="10"/>
        <v>#DIV/0!</v>
      </c>
      <c r="AG37" s="15" t="e">
        <f t="shared" si="5"/>
        <v>#DIV/0!</v>
      </c>
      <c r="AH37" s="15" t="e">
        <f t="shared" si="6"/>
        <v>#DIV/0!</v>
      </c>
      <c r="AJ37" s="13"/>
      <c r="AK37" s="60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2"/>
      <c r="BF37" s="62"/>
      <c r="BG37" s="63"/>
      <c r="BH37" s="63"/>
      <c r="BI37" s="63"/>
      <c r="BJ37" s="13"/>
    </row>
    <row r="38" spans="2:62" s="9" customFormat="1" ht="13.5">
      <c r="B38" s="84">
        <v>24</v>
      </c>
      <c r="C38" s="74"/>
      <c r="D38" s="106">
        <f>SUMIF(営業所別審査表!$B$17:$B$316,B38,営業所別審査表!$D$17:$D$316)</f>
        <v>0</v>
      </c>
      <c r="E38" s="106">
        <f>SUMIF(営業所別審査表!$B$17:$B$316,B38,営業所別審査表!$E$17:$E$316)</f>
        <v>0</v>
      </c>
      <c r="F38" s="106">
        <f>SUMIF(営業所別審査表!$B$17:$B$316,B38,営業所別審査表!$F$17:$F$316)</f>
        <v>0</v>
      </c>
      <c r="G38" s="106">
        <f>SUMIF(営業所別審査表!$B$17:$B$316,B38,営業所別審査表!$G$17:$G$316)</f>
        <v>0</v>
      </c>
      <c r="H38" s="112">
        <f t="shared" si="1"/>
        <v>0</v>
      </c>
      <c r="I38" s="106">
        <f>SUMIF(営業所別審査表!$B$17:$B$316,B38,営業所別審査表!$I$17:$I$316)</f>
        <v>0</v>
      </c>
      <c r="J38" s="106">
        <f>SUMIF(営業所別審査表!$B$17:$B$316,B38,営業所別審査表!$J$17:$J$316)</f>
        <v>0</v>
      </c>
      <c r="K38" s="106">
        <f>SUMIF(営業所別審査表!$B$17:$B$316,B38,営業所別審査表!$K$17:$K$316)</f>
        <v>0</v>
      </c>
      <c r="L38" s="106">
        <f>SUMIF(営業所別審査表!$B$17:$B$316,B38,営業所別審査表!$L$17:$L$316)</f>
        <v>0</v>
      </c>
      <c r="M38" s="112">
        <f t="shared" si="2"/>
        <v>0</v>
      </c>
      <c r="N38" s="106">
        <f>SUMIF(営業所別審査表!$B$17:$B$316,B38,営業所別審査表!$N$17:$N$316)</f>
        <v>0</v>
      </c>
      <c r="O38" s="106">
        <f>SUMIF(営業所別審査表!$B$17:$B$316,B38,営業所別審査表!$O$17:$O$316)</f>
        <v>0</v>
      </c>
      <c r="P38" s="106">
        <f>SUMIF(営業所別審査表!$B$17:$B$316,B38,営業所別審査表!$P$17:$P$316)</f>
        <v>0</v>
      </c>
      <c r="Q38" s="106">
        <f>SUMIF(営業所別審査表!$B$17:$B$316,B38,営業所別審査表!$Q$17:$Q$316)</f>
        <v>0</v>
      </c>
      <c r="R38" s="106">
        <f>SUMIF(営業所別審査表!$B$17:$B$316,B38,営業所別審査表!$R$17:$R$316)</f>
        <v>0</v>
      </c>
      <c r="S38" s="106">
        <f>SUMIF(営業所別審査表!$B$17:$B$316,B38,営業所別審査表!$S$17:$S$316)</f>
        <v>0</v>
      </c>
      <c r="T38" s="106">
        <f>SUMIF(営業所別審査表!$B$17:$B$316,B38,営業所別審査表!$T$17:$T$316)</f>
        <v>0</v>
      </c>
      <c r="U38" s="106">
        <f>SUMIF(営業所別審査表!$B$17:$B$316,B38,営業所別審査表!$U$17:$U$316)</f>
        <v>0</v>
      </c>
      <c r="V38" s="106">
        <f>SUMIF(営業所別審査表!$B$17:$B$316,B38,営業所別審査表!$V$17:$V$316)</f>
        <v>0</v>
      </c>
      <c r="W38" s="106">
        <f>SUMIF(営業所別審査表!$B$17:$B$316,B38,営業所別審査表!$W$17:$W$316)</f>
        <v>0</v>
      </c>
      <c r="X38" s="16">
        <f t="shared" si="3"/>
        <v>0</v>
      </c>
      <c r="Y38" s="71">
        <f t="shared" si="7"/>
        <v>0</v>
      </c>
      <c r="Z38" s="50">
        <f>SUMIF(営業所別審査表!$B$17:$B$316,B38,営業所別審査表!$Z$17:$Z$316)</f>
        <v>0</v>
      </c>
      <c r="AA38" s="50">
        <f>SUMIF(営業所別審査表!$B$17:$B$316,B38,営業所別審査表!$AA$17:$AA$316)</f>
        <v>0</v>
      </c>
      <c r="AB38" s="50">
        <f>SUMIF(営業所別審査表!$B$17:$B$316,B38,営業所別審査表!$AB$17:$AB$316)</f>
        <v>0</v>
      </c>
      <c r="AC38" s="115">
        <f t="shared" si="9"/>
        <v>0</v>
      </c>
      <c r="AD38" s="14"/>
      <c r="AE38" s="53" t="e">
        <f t="shared" si="8"/>
        <v>#DIV/0!</v>
      </c>
      <c r="AF38" s="15" t="e">
        <f t="shared" si="10"/>
        <v>#DIV/0!</v>
      </c>
      <c r="AG38" s="15" t="e">
        <f t="shared" si="5"/>
        <v>#DIV/0!</v>
      </c>
      <c r="AH38" s="15" t="e">
        <f t="shared" si="6"/>
        <v>#DIV/0!</v>
      </c>
      <c r="AJ38" s="13"/>
      <c r="AK38" s="60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2"/>
      <c r="BF38" s="62"/>
      <c r="BG38" s="63"/>
      <c r="BH38" s="63"/>
      <c r="BI38" s="63"/>
      <c r="BJ38" s="13"/>
    </row>
    <row r="39" spans="2:62" s="9" customFormat="1" ht="13.5">
      <c r="B39" s="85">
        <v>25</v>
      </c>
      <c r="C39" s="73"/>
      <c r="D39" s="106">
        <f>SUMIF(営業所別審査表!$B$17:$B$316,B39,営業所別審査表!$D$17:$D$316)</f>
        <v>0</v>
      </c>
      <c r="E39" s="106">
        <f>SUMIF(営業所別審査表!$B$17:$B$316,B39,営業所別審査表!$E$17:$E$316)</f>
        <v>0</v>
      </c>
      <c r="F39" s="106">
        <f>SUMIF(営業所別審査表!$B$17:$B$316,B39,営業所別審査表!$F$17:$F$316)</f>
        <v>0</v>
      </c>
      <c r="G39" s="106">
        <f>SUMIF(営業所別審査表!$B$17:$B$316,B39,営業所別審査表!$G$17:$G$316)</f>
        <v>0</v>
      </c>
      <c r="H39" s="112">
        <f t="shared" si="1"/>
        <v>0</v>
      </c>
      <c r="I39" s="106">
        <f>SUMIF(営業所別審査表!$B$17:$B$316,B39,営業所別審査表!$I$17:$I$316)</f>
        <v>0</v>
      </c>
      <c r="J39" s="106">
        <f>SUMIF(営業所別審査表!$B$17:$B$316,B39,営業所別審査表!$J$17:$J$316)</f>
        <v>0</v>
      </c>
      <c r="K39" s="106">
        <f>SUMIF(営業所別審査表!$B$17:$B$316,B39,営業所別審査表!$K$17:$K$316)</f>
        <v>0</v>
      </c>
      <c r="L39" s="106">
        <f>SUMIF(営業所別審査表!$B$17:$B$316,B39,営業所別審査表!$L$17:$L$316)</f>
        <v>0</v>
      </c>
      <c r="M39" s="112">
        <f t="shared" si="2"/>
        <v>0</v>
      </c>
      <c r="N39" s="106">
        <f>SUMIF(営業所別審査表!$B$17:$B$316,B39,営業所別審査表!$N$17:$N$316)</f>
        <v>0</v>
      </c>
      <c r="O39" s="106">
        <f>SUMIF(営業所別審査表!$B$17:$B$316,B39,営業所別審査表!$O$17:$O$316)</f>
        <v>0</v>
      </c>
      <c r="P39" s="106">
        <f>SUMIF(営業所別審査表!$B$17:$B$316,B39,営業所別審査表!$P$17:$P$316)</f>
        <v>0</v>
      </c>
      <c r="Q39" s="106">
        <f>SUMIF(営業所別審査表!$B$17:$B$316,B39,営業所別審査表!$Q$17:$Q$316)</f>
        <v>0</v>
      </c>
      <c r="R39" s="106">
        <f>SUMIF(営業所別審査表!$B$17:$B$316,B39,営業所別審査表!$R$17:$R$316)</f>
        <v>0</v>
      </c>
      <c r="S39" s="106">
        <f>SUMIF(営業所別審査表!$B$17:$B$316,B39,営業所別審査表!$S$17:$S$316)</f>
        <v>0</v>
      </c>
      <c r="T39" s="106">
        <f>SUMIF(営業所別審査表!$B$17:$B$316,B39,営業所別審査表!$T$17:$T$316)</f>
        <v>0</v>
      </c>
      <c r="U39" s="106">
        <f>SUMIF(営業所別審査表!$B$17:$B$316,B39,営業所別審査表!$U$17:$U$316)</f>
        <v>0</v>
      </c>
      <c r="V39" s="106">
        <f>SUMIF(営業所別審査表!$B$17:$B$316,B39,営業所別審査表!$V$17:$V$316)</f>
        <v>0</v>
      </c>
      <c r="W39" s="106">
        <f>SUMIF(営業所別審査表!$B$17:$B$316,B39,営業所別審査表!$W$17:$W$316)</f>
        <v>0</v>
      </c>
      <c r="X39" s="16">
        <f t="shared" si="3"/>
        <v>0</v>
      </c>
      <c r="Y39" s="71">
        <f t="shared" si="7"/>
        <v>0</v>
      </c>
      <c r="Z39" s="50">
        <f>SUMIF(営業所別審査表!$B$17:$B$316,B39,営業所別審査表!$Z$17:$Z$316)</f>
        <v>0</v>
      </c>
      <c r="AA39" s="50">
        <f>SUMIF(営業所別審査表!$B$17:$B$316,B39,営業所別審査表!$AA$17:$AA$316)</f>
        <v>0</v>
      </c>
      <c r="AB39" s="50">
        <f>SUMIF(営業所別審査表!$B$17:$B$316,B39,営業所別審査表!$AB$17:$AB$316)</f>
        <v>0</v>
      </c>
      <c r="AC39" s="115">
        <f t="shared" si="9"/>
        <v>0</v>
      </c>
      <c r="AD39" s="14"/>
      <c r="AE39" s="53" t="e">
        <f t="shared" si="8"/>
        <v>#DIV/0!</v>
      </c>
      <c r="AF39" s="15" t="e">
        <f t="shared" si="10"/>
        <v>#DIV/0!</v>
      </c>
      <c r="AG39" s="15" t="e">
        <f t="shared" si="5"/>
        <v>#DIV/0!</v>
      </c>
      <c r="AH39" s="15" t="e">
        <f t="shared" si="6"/>
        <v>#DIV/0!</v>
      </c>
      <c r="AJ39" s="13"/>
      <c r="AK39" s="60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2"/>
      <c r="BF39" s="62"/>
      <c r="BG39" s="63"/>
      <c r="BH39" s="63"/>
      <c r="BI39" s="63"/>
      <c r="BJ39" s="13"/>
    </row>
    <row r="40" spans="2:62" s="9" customFormat="1" ht="14.25" customHeight="1">
      <c r="B40" s="84">
        <v>26</v>
      </c>
      <c r="C40" s="74"/>
      <c r="D40" s="106">
        <f>SUMIF(営業所別審査表!$B$17:$B$316,B40,営業所別審査表!$D$17:$D$316)</f>
        <v>0</v>
      </c>
      <c r="E40" s="106">
        <f>SUMIF(営業所別審査表!$B$17:$B$316,B40,営業所別審査表!$E$17:$E$316)</f>
        <v>0</v>
      </c>
      <c r="F40" s="106">
        <f>SUMIF(営業所別審査表!$B$17:$B$316,B40,営業所別審査表!$F$17:$F$316)</f>
        <v>0</v>
      </c>
      <c r="G40" s="106">
        <f>SUMIF(営業所別審査表!$B$17:$B$316,B40,営業所別審査表!$G$17:$G$316)</f>
        <v>0</v>
      </c>
      <c r="H40" s="112">
        <f t="shared" si="1"/>
        <v>0</v>
      </c>
      <c r="I40" s="106">
        <f>SUMIF(営業所別審査表!$B$17:$B$316,B40,営業所別審査表!$I$17:$I$316)</f>
        <v>0</v>
      </c>
      <c r="J40" s="106">
        <f>SUMIF(営業所別審査表!$B$17:$B$316,B40,営業所別審査表!$J$17:$J$316)</f>
        <v>0</v>
      </c>
      <c r="K40" s="106">
        <f>SUMIF(営業所別審査表!$B$17:$B$316,B40,営業所別審査表!$K$17:$K$316)</f>
        <v>0</v>
      </c>
      <c r="L40" s="106">
        <f>SUMIF(営業所別審査表!$B$17:$B$316,B40,営業所別審査表!$L$17:$L$316)</f>
        <v>0</v>
      </c>
      <c r="M40" s="112">
        <f t="shared" si="2"/>
        <v>0</v>
      </c>
      <c r="N40" s="106">
        <f>SUMIF(営業所別審査表!$B$17:$B$316,B40,営業所別審査表!$N$17:$N$316)</f>
        <v>0</v>
      </c>
      <c r="O40" s="106">
        <f>SUMIF(営業所別審査表!$B$17:$B$316,B40,営業所別審査表!$O$17:$O$316)</f>
        <v>0</v>
      </c>
      <c r="P40" s="106">
        <f>SUMIF(営業所別審査表!$B$17:$B$316,B40,営業所別審査表!$P$17:$P$316)</f>
        <v>0</v>
      </c>
      <c r="Q40" s="106">
        <f>SUMIF(営業所別審査表!$B$17:$B$316,B40,営業所別審査表!$Q$17:$Q$316)</f>
        <v>0</v>
      </c>
      <c r="R40" s="106">
        <f>SUMIF(営業所別審査表!$B$17:$B$316,B40,営業所別審査表!$R$17:$R$316)</f>
        <v>0</v>
      </c>
      <c r="S40" s="106">
        <f>SUMIF(営業所別審査表!$B$17:$B$316,B40,営業所別審査表!$S$17:$S$316)</f>
        <v>0</v>
      </c>
      <c r="T40" s="106">
        <f>SUMIF(営業所別審査表!$B$17:$B$316,B40,営業所別審査表!$T$17:$T$316)</f>
        <v>0</v>
      </c>
      <c r="U40" s="106">
        <f>SUMIF(営業所別審査表!$B$17:$B$316,B40,営業所別審査表!$U$17:$U$316)</f>
        <v>0</v>
      </c>
      <c r="V40" s="106">
        <f>SUMIF(営業所別審査表!$B$17:$B$316,B40,営業所別審査表!$V$17:$V$316)</f>
        <v>0</v>
      </c>
      <c r="W40" s="106">
        <f>SUMIF(営業所別審査表!$B$17:$B$316,B40,営業所別審査表!$W$17:$W$316)</f>
        <v>0</v>
      </c>
      <c r="X40" s="16">
        <f t="shared" si="3"/>
        <v>0</v>
      </c>
      <c r="Y40" s="71">
        <f t="shared" si="7"/>
        <v>0</v>
      </c>
      <c r="Z40" s="50">
        <f>SUMIF(営業所別審査表!$B$17:$B$316,B40,営業所別審査表!$Z$17:$Z$316)</f>
        <v>0</v>
      </c>
      <c r="AA40" s="50">
        <f>SUMIF(営業所別審査表!$B$17:$B$316,B40,営業所別審査表!$AA$17:$AA$316)</f>
        <v>0</v>
      </c>
      <c r="AB40" s="50">
        <f>SUMIF(営業所別審査表!$B$17:$B$316,B40,営業所別審査表!$AB$17:$AB$316)</f>
        <v>0</v>
      </c>
      <c r="AC40" s="115">
        <f t="shared" si="9"/>
        <v>0</v>
      </c>
      <c r="AD40" s="14"/>
      <c r="AE40" s="53" t="e">
        <f t="shared" si="8"/>
        <v>#DIV/0!</v>
      </c>
      <c r="AF40" s="15" t="e">
        <f t="shared" si="10"/>
        <v>#DIV/0!</v>
      </c>
      <c r="AG40" s="15" t="e">
        <f t="shared" si="5"/>
        <v>#DIV/0!</v>
      </c>
      <c r="AH40" s="15" t="e">
        <f t="shared" si="6"/>
        <v>#DIV/0!</v>
      </c>
      <c r="AJ40" s="13"/>
      <c r="AK40" s="60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2"/>
      <c r="BF40" s="62"/>
      <c r="BG40" s="63"/>
      <c r="BH40" s="63"/>
      <c r="BI40" s="63"/>
      <c r="BJ40" s="13"/>
    </row>
    <row r="41" spans="2:62" s="9" customFormat="1" ht="14.25" customHeight="1">
      <c r="B41" s="85">
        <v>27</v>
      </c>
      <c r="C41" s="73"/>
      <c r="D41" s="106">
        <f>SUMIF(営業所別審査表!$B$17:$B$316,B41,営業所別審査表!$D$17:$D$316)</f>
        <v>0</v>
      </c>
      <c r="E41" s="106">
        <f>SUMIF(営業所別審査表!$B$17:$B$316,B41,営業所別審査表!$E$17:$E$316)</f>
        <v>0</v>
      </c>
      <c r="F41" s="106">
        <f>SUMIF(営業所別審査表!$B$17:$B$316,B41,営業所別審査表!$F$17:$F$316)</f>
        <v>0</v>
      </c>
      <c r="G41" s="106">
        <f>SUMIF(営業所別審査表!$B$17:$B$316,B41,営業所別審査表!$G$17:$G$316)</f>
        <v>0</v>
      </c>
      <c r="H41" s="112">
        <f t="shared" si="1"/>
        <v>0</v>
      </c>
      <c r="I41" s="106">
        <f>SUMIF(営業所別審査表!$B$17:$B$316,B41,営業所別審査表!$I$17:$I$316)</f>
        <v>0</v>
      </c>
      <c r="J41" s="106">
        <f>SUMIF(営業所別審査表!$B$17:$B$316,B41,営業所別審査表!$J$17:$J$316)</f>
        <v>0</v>
      </c>
      <c r="K41" s="106">
        <f>SUMIF(営業所別審査表!$B$17:$B$316,B41,営業所別審査表!$K$17:$K$316)</f>
        <v>0</v>
      </c>
      <c r="L41" s="106">
        <f>SUMIF(営業所別審査表!$B$17:$B$316,B41,営業所別審査表!$L$17:$L$316)</f>
        <v>0</v>
      </c>
      <c r="M41" s="112">
        <f t="shared" si="2"/>
        <v>0</v>
      </c>
      <c r="N41" s="106">
        <f>SUMIF(営業所別審査表!$B$17:$B$316,B41,営業所別審査表!$N$17:$N$316)</f>
        <v>0</v>
      </c>
      <c r="O41" s="106">
        <f>SUMIF(営業所別審査表!$B$17:$B$316,B41,営業所別審査表!$O$17:$O$316)</f>
        <v>0</v>
      </c>
      <c r="P41" s="106">
        <f>SUMIF(営業所別審査表!$B$17:$B$316,B41,営業所別審査表!$P$17:$P$316)</f>
        <v>0</v>
      </c>
      <c r="Q41" s="106">
        <f>SUMIF(営業所別審査表!$B$17:$B$316,B41,営業所別審査表!$Q$17:$Q$316)</f>
        <v>0</v>
      </c>
      <c r="R41" s="106">
        <f>SUMIF(営業所別審査表!$B$17:$B$316,B41,営業所別審査表!$R$17:$R$316)</f>
        <v>0</v>
      </c>
      <c r="S41" s="106">
        <f>SUMIF(営業所別審査表!$B$17:$B$316,B41,営業所別審査表!$S$17:$S$316)</f>
        <v>0</v>
      </c>
      <c r="T41" s="106">
        <f>SUMIF(営業所別審査表!$B$17:$B$316,B41,営業所別審査表!$T$17:$T$316)</f>
        <v>0</v>
      </c>
      <c r="U41" s="106">
        <f>SUMIF(営業所別審査表!$B$17:$B$316,B41,営業所別審査表!$U$17:$U$316)</f>
        <v>0</v>
      </c>
      <c r="V41" s="106">
        <f>SUMIF(営業所別審査表!$B$17:$B$316,B41,営業所別審査表!$V$17:$V$316)</f>
        <v>0</v>
      </c>
      <c r="W41" s="106">
        <f>SUMIF(営業所別審査表!$B$17:$B$316,B41,営業所別審査表!$W$17:$W$316)</f>
        <v>0</v>
      </c>
      <c r="X41" s="16">
        <f t="shared" si="3"/>
        <v>0</v>
      </c>
      <c r="Y41" s="71">
        <f t="shared" si="7"/>
        <v>0</v>
      </c>
      <c r="Z41" s="50">
        <f>SUMIF(営業所別審査表!$B$17:$B$316,B41,営業所別審査表!$Z$17:$Z$316)</f>
        <v>0</v>
      </c>
      <c r="AA41" s="50">
        <f>SUMIF(営業所別審査表!$B$17:$B$316,B41,営業所別審査表!$AA$17:$AA$316)</f>
        <v>0</v>
      </c>
      <c r="AB41" s="50">
        <f>SUMIF(営業所別審査表!$B$17:$B$316,B41,営業所別審査表!$AB$17:$AB$316)</f>
        <v>0</v>
      </c>
      <c r="AC41" s="115">
        <f t="shared" si="9"/>
        <v>0</v>
      </c>
      <c r="AD41" s="14"/>
      <c r="AE41" s="53" t="e">
        <f t="shared" si="8"/>
        <v>#DIV/0!</v>
      </c>
      <c r="AF41" s="15" t="e">
        <f t="shared" si="10"/>
        <v>#DIV/0!</v>
      </c>
      <c r="AG41" s="15" t="e">
        <f t="shared" si="5"/>
        <v>#DIV/0!</v>
      </c>
      <c r="AH41" s="15" t="e">
        <f t="shared" si="6"/>
        <v>#DIV/0!</v>
      </c>
      <c r="AJ41" s="13"/>
      <c r="AK41" s="60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2"/>
      <c r="BF41" s="62"/>
      <c r="BG41" s="63"/>
      <c r="BH41" s="63"/>
      <c r="BI41" s="63"/>
      <c r="BJ41" s="13"/>
    </row>
    <row r="42" spans="2:62" s="9" customFormat="1" ht="14.25" customHeight="1">
      <c r="B42" s="84">
        <v>28</v>
      </c>
      <c r="C42" s="74"/>
      <c r="D42" s="106">
        <f>SUMIF(営業所別審査表!$B$17:$B$316,B42,営業所別審査表!$D$17:$D$316)</f>
        <v>0</v>
      </c>
      <c r="E42" s="106">
        <f>SUMIF(営業所別審査表!$B$17:$B$316,B42,営業所別審査表!$E$17:$E$316)</f>
        <v>0</v>
      </c>
      <c r="F42" s="106">
        <f>SUMIF(営業所別審査表!$B$17:$B$316,B42,営業所別審査表!$F$17:$F$316)</f>
        <v>0</v>
      </c>
      <c r="G42" s="106">
        <f>SUMIF(営業所別審査表!$B$17:$B$316,B42,営業所別審査表!$G$17:$G$316)</f>
        <v>0</v>
      </c>
      <c r="H42" s="112">
        <f t="shared" si="1"/>
        <v>0</v>
      </c>
      <c r="I42" s="106">
        <f>SUMIF(営業所別審査表!$B$17:$B$316,B42,営業所別審査表!$I$17:$I$316)</f>
        <v>0</v>
      </c>
      <c r="J42" s="106">
        <f>SUMIF(営業所別審査表!$B$17:$B$316,B42,営業所別審査表!$J$17:$J$316)</f>
        <v>0</v>
      </c>
      <c r="K42" s="106">
        <f>SUMIF(営業所別審査表!$B$17:$B$316,B42,営業所別審査表!$K$17:$K$316)</f>
        <v>0</v>
      </c>
      <c r="L42" s="106">
        <f>SUMIF(営業所別審査表!$B$17:$B$316,B42,営業所別審査表!$L$17:$L$316)</f>
        <v>0</v>
      </c>
      <c r="M42" s="112">
        <f t="shared" si="2"/>
        <v>0</v>
      </c>
      <c r="N42" s="106">
        <f>SUMIF(営業所別審査表!$B$17:$B$316,B42,営業所別審査表!$N$17:$N$316)</f>
        <v>0</v>
      </c>
      <c r="O42" s="106">
        <f>SUMIF(営業所別審査表!$B$17:$B$316,B42,営業所別審査表!$O$17:$O$316)</f>
        <v>0</v>
      </c>
      <c r="P42" s="106">
        <f>SUMIF(営業所別審査表!$B$17:$B$316,B42,営業所別審査表!$P$17:$P$316)</f>
        <v>0</v>
      </c>
      <c r="Q42" s="106">
        <f>SUMIF(営業所別審査表!$B$17:$B$316,B42,営業所別審査表!$Q$17:$Q$316)</f>
        <v>0</v>
      </c>
      <c r="R42" s="106">
        <f>SUMIF(営業所別審査表!$B$17:$B$316,B42,営業所別審査表!$R$17:$R$316)</f>
        <v>0</v>
      </c>
      <c r="S42" s="106">
        <f>SUMIF(営業所別審査表!$B$17:$B$316,B42,営業所別審査表!$S$17:$S$316)</f>
        <v>0</v>
      </c>
      <c r="T42" s="106">
        <f>SUMIF(営業所別審査表!$B$17:$B$316,B42,営業所別審査表!$T$17:$T$316)</f>
        <v>0</v>
      </c>
      <c r="U42" s="106">
        <f>SUMIF(営業所別審査表!$B$17:$B$316,B42,営業所別審査表!$U$17:$U$316)</f>
        <v>0</v>
      </c>
      <c r="V42" s="106">
        <f>SUMIF(営業所別審査表!$B$17:$B$316,B42,営業所別審査表!$V$17:$V$316)</f>
        <v>0</v>
      </c>
      <c r="W42" s="106">
        <f>SUMIF(営業所別審査表!$B$17:$B$316,B42,営業所別審査表!$W$17:$W$316)</f>
        <v>0</v>
      </c>
      <c r="X42" s="16">
        <f t="shared" si="3"/>
        <v>0</v>
      </c>
      <c r="Y42" s="71">
        <f t="shared" si="7"/>
        <v>0</v>
      </c>
      <c r="Z42" s="50">
        <f>SUMIF(営業所別審査表!$B$17:$B$316,B42,営業所別審査表!$Z$17:$Z$316)</f>
        <v>0</v>
      </c>
      <c r="AA42" s="50">
        <f>SUMIF(営業所別審査表!$B$17:$B$316,B42,営業所別審査表!$AA$17:$AA$316)</f>
        <v>0</v>
      </c>
      <c r="AB42" s="50">
        <f>SUMIF(営業所別審査表!$B$17:$B$316,B42,営業所別審査表!$AB$17:$AB$316)</f>
        <v>0</v>
      </c>
      <c r="AC42" s="115">
        <f t="shared" si="9"/>
        <v>0</v>
      </c>
      <c r="AD42" s="14"/>
      <c r="AE42" s="53" t="e">
        <f t="shared" si="8"/>
        <v>#DIV/0!</v>
      </c>
      <c r="AF42" s="15" t="e">
        <f t="shared" si="10"/>
        <v>#DIV/0!</v>
      </c>
      <c r="AG42" s="15" t="e">
        <f t="shared" si="5"/>
        <v>#DIV/0!</v>
      </c>
      <c r="AH42" s="15" t="e">
        <f t="shared" si="6"/>
        <v>#DIV/0!</v>
      </c>
      <c r="AJ42" s="13"/>
      <c r="AK42" s="60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2"/>
      <c r="BF42" s="62"/>
      <c r="BG42" s="63"/>
      <c r="BH42" s="63"/>
      <c r="BI42" s="63"/>
      <c r="BJ42" s="13"/>
    </row>
    <row r="43" spans="2:62" s="9" customFormat="1" ht="14.25" customHeight="1">
      <c r="B43" s="85">
        <v>29</v>
      </c>
      <c r="C43" s="73"/>
      <c r="D43" s="106">
        <f>SUMIF(営業所別審査表!$B$17:$B$316,B43,営業所別審査表!$D$17:$D$316)</f>
        <v>0</v>
      </c>
      <c r="E43" s="106">
        <f>SUMIF(営業所別審査表!$B$17:$B$316,B43,営業所別審査表!$E$17:$E$316)</f>
        <v>0</v>
      </c>
      <c r="F43" s="106">
        <f>SUMIF(営業所別審査表!$B$17:$B$316,B43,営業所別審査表!$F$17:$F$316)</f>
        <v>0</v>
      </c>
      <c r="G43" s="106">
        <f>SUMIF(営業所別審査表!$B$17:$B$316,B43,営業所別審査表!$G$17:$G$316)</f>
        <v>0</v>
      </c>
      <c r="H43" s="112">
        <f t="shared" si="1"/>
        <v>0</v>
      </c>
      <c r="I43" s="106">
        <f>SUMIF(営業所別審査表!$B$17:$B$316,B43,営業所別審査表!$I$17:$I$316)</f>
        <v>0</v>
      </c>
      <c r="J43" s="106">
        <f>SUMIF(営業所別審査表!$B$17:$B$316,B43,営業所別審査表!$J$17:$J$316)</f>
        <v>0</v>
      </c>
      <c r="K43" s="106">
        <f>SUMIF(営業所別審査表!$B$17:$B$316,B43,営業所別審査表!$K$17:$K$316)</f>
        <v>0</v>
      </c>
      <c r="L43" s="106">
        <f>SUMIF(営業所別審査表!$B$17:$B$316,B43,営業所別審査表!$L$17:$L$316)</f>
        <v>0</v>
      </c>
      <c r="M43" s="112">
        <f t="shared" si="2"/>
        <v>0</v>
      </c>
      <c r="N43" s="106">
        <f>SUMIF(営業所別審査表!$B$17:$B$316,B43,営業所別審査表!$N$17:$N$316)</f>
        <v>0</v>
      </c>
      <c r="O43" s="106">
        <f>SUMIF(営業所別審査表!$B$17:$B$316,B43,営業所別審査表!$O$17:$O$316)</f>
        <v>0</v>
      </c>
      <c r="P43" s="106">
        <f>SUMIF(営業所別審査表!$B$17:$B$316,B43,営業所別審査表!$P$17:$P$316)</f>
        <v>0</v>
      </c>
      <c r="Q43" s="106">
        <f>SUMIF(営業所別審査表!$B$17:$B$316,B43,営業所別審査表!$Q$17:$Q$316)</f>
        <v>0</v>
      </c>
      <c r="R43" s="106">
        <f>SUMIF(営業所別審査表!$B$17:$B$316,B43,営業所別審査表!$R$17:$R$316)</f>
        <v>0</v>
      </c>
      <c r="S43" s="106">
        <f>SUMIF(営業所別審査表!$B$17:$B$316,B43,営業所別審査表!$S$17:$S$316)</f>
        <v>0</v>
      </c>
      <c r="T43" s="106">
        <f>SUMIF(営業所別審査表!$B$17:$B$316,B43,営業所別審査表!$T$17:$T$316)</f>
        <v>0</v>
      </c>
      <c r="U43" s="106">
        <f>SUMIF(営業所別審査表!$B$17:$B$316,B43,営業所別審査表!$U$17:$U$316)</f>
        <v>0</v>
      </c>
      <c r="V43" s="106">
        <f>SUMIF(営業所別審査表!$B$17:$B$316,B43,営業所別審査表!$V$17:$V$316)</f>
        <v>0</v>
      </c>
      <c r="W43" s="106">
        <f>SUMIF(営業所別審査表!$B$17:$B$316,B43,営業所別審査表!$W$17:$W$316)</f>
        <v>0</v>
      </c>
      <c r="X43" s="16">
        <f t="shared" si="3"/>
        <v>0</v>
      </c>
      <c r="Y43" s="71">
        <f t="shared" si="7"/>
        <v>0</v>
      </c>
      <c r="Z43" s="50">
        <f>SUMIF(営業所別審査表!$B$17:$B$316,B43,営業所別審査表!$Z$17:$Z$316)</f>
        <v>0</v>
      </c>
      <c r="AA43" s="50">
        <f>SUMIF(営業所別審査表!$B$17:$B$316,B43,営業所別審査表!$AA$17:$AA$316)</f>
        <v>0</v>
      </c>
      <c r="AB43" s="50">
        <f>SUMIF(営業所別審査表!$B$17:$B$316,B43,営業所別審査表!$AB$17:$AB$316)</f>
        <v>0</v>
      </c>
      <c r="AC43" s="115">
        <f t="shared" si="9"/>
        <v>0</v>
      </c>
      <c r="AD43" s="14"/>
      <c r="AE43" s="53" t="e">
        <f t="shared" si="8"/>
        <v>#DIV/0!</v>
      </c>
      <c r="AF43" s="15" t="e">
        <f t="shared" si="10"/>
        <v>#DIV/0!</v>
      </c>
      <c r="AG43" s="15" t="e">
        <f t="shared" si="5"/>
        <v>#DIV/0!</v>
      </c>
      <c r="AH43" s="15" t="e">
        <f t="shared" si="6"/>
        <v>#DIV/0!</v>
      </c>
      <c r="AJ43" s="13"/>
      <c r="AK43" s="60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2"/>
      <c r="BF43" s="62"/>
      <c r="BG43" s="63"/>
      <c r="BH43" s="63"/>
      <c r="BI43" s="63"/>
      <c r="BJ43" s="13"/>
    </row>
    <row r="44" spans="2:62" s="9" customFormat="1" ht="14.25" customHeight="1">
      <c r="B44" s="84">
        <v>30</v>
      </c>
      <c r="C44" s="74"/>
      <c r="D44" s="106">
        <f>SUMIF(営業所別審査表!$B$17:$B$316,B44,営業所別審査表!$D$17:$D$316)</f>
        <v>0</v>
      </c>
      <c r="E44" s="106">
        <f>SUMIF(営業所別審査表!$B$17:$B$316,B44,営業所別審査表!$E$17:$E$316)</f>
        <v>0</v>
      </c>
      <c r="F44" s="106">
        <f>SUMIF(営業所別審査表!$B$17:$B$316,B44,営業所別審査表!$F$17:$F$316)</f>
        <v>0</v>
      </c>
      <c r="G44" s="106">
        <f>SUMIF(営業所別審査表!$B$17:$B$316,B44,営業所別審査表!$G$17:$G$316)</f>
        <v>0</v>
      </c>
      <c r="H44" s="112">
        <f t="shared" si="1"/>
        <v>0</v>
      </c>
      <c r="I44" s="106">
        <f>SUMIF(営業所別審査表!$B$17:$B$316,B44,営業所別審査表!$I$17:$I$316)</f>
        <v>0</v>
      </c>
      <c r="J44" s="106">
        <f>SUMIF(営業所別審査表!$B$17:$B$316,B44,営業所別審査表!$J$17:$J$316)</f>
        <v>0</v>
      </c>
      <c r="K44" s="106">
        <f>SUMIF(営業所別審査表!$B$17:$B$316,B44,営業所別審査表!$K$17:$K$316)</f>
        <v>0</v>
      </c>
      <c r="L44" s="106">
        <f>SUMIF(営業所別審査表!$B$17:$B$316,B44,営業所別審査表!$L$17:$L$316)</f>
        <v>0</v>
      </c>
      <c r="M44" s="112">
        <f t="shared" si="2"/>
        <v>0</v>
      </c>
      <c r="N44" s="106">
        <f>SUMIF(営業所別審査表!$B$17:$B$316,B44,営業所別審査表!$N$17:$N$316)</f>
        <v>0</v>
      </c>
      <c r="O44" s="106">
        <f>SUMIF(営業所別審査表!$B$17:$B$316,B44,営業所別審査表!$O$17:$O$316)</f>
        <v>0</v>
      </c>
      <c r="P44" s="106">
        <f>SUMIF(営業所別審査表!$B$17:$B$316,B44,営業所別審査表!$P$17:$P$316)</f>
        <v>0</v>
      </c>
      <c r="Q44" s="106">
        <f>SUMIF(営業所別審査表!$B$17:$B$316,B44,営業所別審査表!$Q$17:$Q$316)</f>
        <v>0</v>
      </c>
      <c r="R44" s="106">
        <f>SUMIF(営業所別審査表!$B$17:$B$316,B44,営業所別審査表!$R$17:$R$316)</f>
        <v>0</v>
      </c>
      <c r="S44" s="106">
        <f>SUMIF(営業所別審査表!$B$17:$B$316,B44,営業所別審査表!$S$17:$S$316)</f>
        <v>0</v>
      </c>
      <c r="T44" s="106">
        <f>SUMIF(営業所別審査表!$B$17:$B$316,B44,営業所別審査表!$T$17:$T$316)</f>
        <v>0</v>
      </c>
      <c r="U44" s="106">
        <f>SUMIF(営業所別審査表!$B$17:$B$316,B44,営業所別審査表!$U$17:$U$316)</f>
        <v>0</v>
      </c>
      <c r="V44" s="106">
        <f>SUMIF(営業所別審査表!$B$17:$B$316,B44,営業所別審査表!$V$17:$V$316)</f>
        <v>0</v>
      </c>
      <c r="W44" s="106">
        <f>SUMIF(営業所別審査表!$B$17:$B$316,B44,営業所別審査表!$W$17:$W$316)</f>
        <v>0</v>
      </c>
      <c r="X44" s="16">
        <f t="shared" si="3"/>
        <v>0</v>
      </c>
      <c r="Y44" s="71">
        <f t="shared" si="7"/>
        <v>0</v>
      </c>
      <c r="Z44" s="50">
        <f>SUMIF(営業所別審査表!$B$17:$B$316,B44,営業所別審査表!$Z$17:$Z$316)</f>
        <v>0</v>
      </c>
      <c r="AA44" s="50">
        <f>SUMIF(営業所別審査表!$B$17:$B$316,B44,営業所別審査表!$AA$17:$AA$316)</f>
        <v>0</v>
      </c>
      <c r="AB44" s="50">
        <f>SUMIF(営業所別審査表!$B$17:$B$316,B44,営業所別審査表!$AB$17:$AB$316)</f>
        <v>0</v>
      </c>
      <c r="AC44" s="115">
        <f t="shared" si="9"/>
        <v>0</v>
      </c>
      <c r="AD44" s="14"/>
      <c r="AE44" s="53" t="e">
        <f t="shared" si="8"/>
        <v>#DIV/0!</v>
      </c>
      <c r="AF44" s="15" t="e">
        <f t="shared" si="10"/>
        <v>#DIV/0!</v>
      </c>
      <c r="AG44" s="15" t="e">
        <f t="shared" si="5"/>
        <v>#DIV/0!</v>
      </c>
      <c r="AH44" s="15" t="e">
        <f t="shared" si="6"/>
        <v>#DIV/0!</v>
      </c>
      <c r="AJ44" s="13"/>
      <c r="AK44" s="60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2"/>
      <c r="BF44" s="62"/>
      <c r="BG44" s="63"/>
      <c r="BH44" s="63"/>
      <c r="BI44" s="63"/>
      <c r="BJ44" s="13"/>
    </row>
    <row r="45" spans="2:62" s="9" customFormat="1" ht="14.25" customHeight="1">
      <c r="B45" s="85">
        <v>31</v>
      </c>
      <c r="C45" s="73"/>
      <c r="D45" s="106">
        <f>SUMIF(営業所別審査表!$B$17:$B$316,B45,営業所別審査表!$D$17:$D$316)</f>
        <v>0</v>
      </c>
      <c r="E45" s="106">
        <f>SUMIF(営業所別審査表!$B$17:$B$316,B45,営業所別審査表!$E$17:$E$316)</f>
        <v>0</v>
      </c>
      <c r="F45" s="106">
        <f>SUMIF(営業所別審査表!$B$17:$B$316,B45,営業所別審査表!$F$17:$F$316)</f>
        <v>0</v>
      </c>
      <c r="G45" s="106">
        <f>SUMIF(営業所別審査表!$B$17:$B$316,B45,営業所別審査表!$G$17:$G$316)</f>
        <v>0</v>
      </c>
      <c r="H45" s="112">
        <f t="shared" si="1"/>
        <v>0</v>
      </c>
      <c r="I45" s="106">
        <f>SUMIF(営業所別審査表!$B$17:$B$316,B45,営業所別審査表!$I$17:$I$316)</f>
        <v>0</v>
      </c>
      <c r="J45" s="106">
        <f>SUMIF(営業所別審査表!$B$17:$B$316,B45,営業所別審査表!$J$17:$J$316)</f>
        <v>0</v>
      </c>
      <c r="K45" s="106">
        <f>SUMIF(営業所別審査表!$B$17:$B$316,B45,営業所別審査表!$K$17:$K$316)</f>
        <v>0</v>
      </c>
      <c r="L45" s="106">
        <f>SUMIF(営業所別審査表!$B$17:$B$316,B45,営業所別審査表!$L$17:$L$316)</f>
        <v>0</v>
      </c>
      <c r="M45" s="112">
        <f t="shared" si="2"/>
        <v>0</v>
      </c>
      <c r="N45" s="106">
        <f>SUMIF(営業所別審査表!$B$17:$B$316,B45,営業所別審査表!$N$17:$N$316)</f>
        <v>0</v>
      </c>
      <c r="O45" s="106">
        <f>SUMIF(営業所別審査表!$B$17:$B$316,B45,営業所別審査表!$O$17:$O$316)</f>
        <v>0</v>
      </c>
      <c r="P45" s="106">
        <f>SUMIF(営業所別審査表!$B$17:$B$316,B45,営業所別審査表!$P$17:$P$316)</f>
        <v>0</v>
      </c>
      <c r="Q45" s="106">
        <f>SUMIF(営業所別審査表!$B$17:$B$316,B45,営業所別審査表!$Q$17:$Q$316)</f>
        <v>0</v>
      </c>
      <c r="R45" s="106">
        <f>SUMIF(営業所別審査表!$B$17:$B$316,B45,営業所別審査表!$R$17:$R$316)</f>
        <v>0</v>
      </c>
      <c r="S45" s="106">
        <f>SUMIF(営業所別審査表!$B$17:$B$316,B45,営業所別審査表!$S$17:$S$316)</f>
        <v>0</v>
      </c>
      <c r="T45" s="106">
        <f>SUMIF(営業所別審査表!$B$17:$B$316,B45,営業所別審査表!$T$17:$T$316)</f>
        <v>0</v>
      </c>
      <c r="U45" s="106">
        <f>SUMIF(営業所別審査表!$B$17:$B$316,B45,営業所別審査表!$U$17:$U$316)</f>
        <v>0</v>
      </c>
      <c r="V45" s="106">
        <f>SUMIF(営業所別審査表!$B$17:$B$316,B45,営業所別審査表!$V$17:$V$316)</f>
        <v>0</v>
      </c>
      <c r="W45" s="106">
        <f>SUMIF(営業所別審査表!$B$17:$B$316,B45,営業所別審査表!$W$17:$W$316)</f>
        <v>0</v>
      </c>
      <c r="X45" s="16">
        <f t="shared" si="3"/>
        <v>0</v>
      </c>
      <c r="Y45" s="71">
        <f t="shared" si="7"/>
        <v>0</v>
      </c>
      <c r="Z45" s="50">
        <f>SUMIF(営業所別審査表!$B$17:$B$316,B45,営業所別審査表!$Z$17:$Z$316)</f>
        <v>0</v>
      </c>
      <c r="AA45" s="50">
        <f>SUMIF(営業所別審査表!$B$17:$B$316,B45,営業所別審査表!$AA$17:$AA$316)</f>
        <v>0</v>
      </c>
      <c r="AB45" s="50">
        <f>SUMIF(営業所別審査表!$B$17:$B$316,B45,営業所別審査表!$AB$17:$AB$316)</f>
        <v>0</v>
      </c>
      <c r="AC45" s="115">
        <f t="shared" si="9"/>
        <v>0</v>
      </c>
      <c r="AD45" s="14"/>
      <c r="AE45" s="53" t="e">
        <f t="shared" si="8"/>
        <v>#DIV/0!</v>
      </c>
      <c r="AF45" s="15" t="e">
        <f t="shared" si="10"/>
        <v>#DIV/0!</v>
      </c>
      <c r="AG45" s="15" t="e">
        <f t="shared" si="5"/>
        <v>#DIV/0!</v>
      </c>
      <c r="AH45" s="15" t="e">
        <f t="shared" si="6"/>
        <v>#DIV/0!</v>
      </c>
      <c r="AJ45" s="13"/>
      <c r="AK45" s="60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2"/>
      <c r="BF45" s="62"/>
      <c r="BG45" s="63"/>
      <c r="BH45" s="63"/>
      <c r="BI45" s="63"/>
      <c r="BJ45" s="13"/>
    </row>
    <row r="46" spans="2:62" s="9" customFormat="1" ht="14.25" customHeight="1">
      <c r="B46" s="84">
        <v>32</v>
      </c>
      <c r="C46" s="74"/>
      <c r="D46" s="106">
        <f>SUMIF(営業所別審査表!$B$17:$B$316,B46,営業所別審査表!$D$17:$D$316)</f>
        <v>0</v>
      </c>
      <c r="E46" s="106">
        <f>SUMIF(営業所別審査表!$B$17:$B$316,B46,営業所別審査表!$E$17:$E$316)</f>
        <v>0</v>
      </c>
      <c r="F46" s="106">
        <f>SUMIF(営業所別審査表!$B$17:$B$316,B46,営業所別審査表!$F$17:$F$316)</f>
        <v>0</v>
      </c>
      <c r="G46" s="106">
        <f>SUMIF(営業所別審査表!$B$17:$B$316,B46,営業所別審査表!$G$17:$G$316)</f>
        <v>0</v>
      </c>
      <c r="H46" s="112">
        <f t="shared" si="1"/>
        <v>0</v>
      </c>
      <c r="I46" s="106">
        <f>SUMIF(営業所別審査表!$B$17:$B$316,B46,営業所別審査表!$I$17:$I$316)</f>
        <v>0</v>
      </c>
      <c r="J46" s="106">
        <f>SUMIF(営業所別審査表!$B$17:$B$316,B46,営業所別審査表!$J$17:$J$316)</f>
        <v>0</v>
      </c>
      <c r="K46" s="106">
        <f>SUMIF(営業所別審査表!$B$17:$B$316,B46,営業所別審査表!$K$17:$K$316)</f>
        <v>0</v>
      </c>
      <c r="L46" s="106">
        <f>SUMIF(営業所別審査表!$B$17:$B$316,B46,営業所別審査表!$L$17:$L$316)</f>
        <v>0</v>
      </c>
      <c r="M46" s="112">
        <f t="shared" si="2"/>
        <v>0</v>
      </c>
      <c r="N46" s="106">
        <f>SUMIF(営業所別審査表!$B$17:$B$316,B46,営業所別審査表!$N$17:$N$316)</f>
        <v>0</v>
      </c>
      <c r="O46" s="106">
        <f>SUMIF(営業所別審査表!$B$17:$B$316,B46,営業所別審査表!$O$17:$O$316)</f>
        <v>0</v>
      </c>
      <c r="P46" s="106">
        <f>SUMIF(営業所別審査表!$B$17:$B$316,B46,営業所別審査表!$P$17:$P$316)</f>
        <v>0</v>
      </c>
      <c r="Q46" s="106">
        <f>SUMIF(営業所別審査表!$B$17:$B$316,B46,営業所別審査表!$Q$17:$Q$316)</f>
        <v>0</v>
      </c>
      <c r="R46" s="106">
        <f>SUMIF(営業所別審査表!$B$17:$B$316,B46,営業所別審査表!$R$17:$R$316)</f>
        <v>0</v>
      </c>
      <c r="S46" s="106">
        <f>SUMIF(営業所別審査表!$B$17:$B$316,B46,営業所別審査表!$S$17:$S$316)</f>
        <v>0</v>
      </c>
      <c r="T46" s="106">
        <f>SUMIF(営業所別審査表!$B$17:$B$316,B46,営業所別審査表!$T$17:$T$316)</f>
        <v>0</v>
      </c>
      <c r="U46" s="106">
        <f>SUMIF(営業所別審査表!$B$17:$B$316,B46,営業所別審査表!$U$17:$U$316)</f>
        <v>0</v>
      </c>
      <c r="V46" s="106">
        <f>SUMIF(営業所別審査表!$B$17:$B$316,B46,営業所別審査表!$V$17:$V$316)</f>
        <v>0</v>
      </c>
      <c r="W46" s="106">
        <f>SUMIF(営業所別審査表!$B$17:$B$316,B46,営業所別審査表!$W$17:$W$316)</f>
        <v>0</v>
      </c>
      <c r="X46" s="16">
        <f t="shared" si="3"/>
        <v>0</v>
      </c>
      <c r="Y46" s="71">
        <f t="shared" si="7"/>
        <v>0</v>
      </c>
      <c r="Z46" s="50">
        <f>SUMIF(営業所別審査表!$B$17:$B$316,B46,営業所別審査表!$Z$17:$Z$316)</f>
        <v>0</v>
      </c>
      <c r="AA46" s="50">
        <f>SUMIF(営業所別審査表!$B$17:$B$316,B46,営業所別審査表!$AA$17:$AA$316)</f>
        <v>0</v>
      </c>
      <c r="AB46" s="50">
        <f>SUMIF(営業所別審査表!$B$17:$B$316,B46,営業所別審査表!$AB$17:$AB$316)</f>
        <v>0</v>
      </c>
      <c r="AC46" s="115">
        <f t="shared" si="9"/>
        <v>0</v>
      </c>
      <c r="AD46" s="14"/>
      <c r="AE46" s="53" t="e">
        <f t="shared" si="8"/>
        <v>#DIV/0!</v>
      </c>
      <c r="AF46" s="15" t="e">
        <f t="shared" si="10"/>
        <v>#DIV/0!</v>
      </c>
      <c r="AG46" s="15" t="e">
        <f t="shared" si="5"/>
        <v>#DIV/0!</v>
      </c>
      <c r="AH46" s="15" t="e">
        <f t="shared" si="6"/>
        <v>#DIV/0!</v>
      </c>
      <c r="AJ46" s="13"/>
      <c r="AK46" s="60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2"/>
      <c r="BF46" s="62"/>
      <c r="BG46" s="63"/>
      <c r="BH46" s="63"/>
      <c r="BI46" s="63"/>
      <c r="BJ46" s="13"/>
    </row>
    <row r="47" spans="2:62" s="9" customFormat="1" ht="14.25" customHeight="1">
      <c r="B47" s="85">
        <v>33</v>
      </c>
      <c r="C47" s="73"/>
      <c r="D47" s="106">
        <f>SUMIF(営業所別審査表!$B$17:$B$316,B47,営業所別審査表!$D$17:$D$316)</f>
        <v>0</v>
      </c>
      <c r="E47" s="106">
        <f>SUMIF(営業所別審査表!$B$17:$B$316,B47,営業所別審査表!$E$17:$E$316)</f>
        <v>0</v>
      </c>
      <c r="F47" s="106">
        <f>SUMIF(営業所別審査表!$B$17:$B$316,B47,営業所別審査表!$F$17:$F$316)</f>
        <v>0</v>
      </c>
      <c r="G47" s="106">
        <f>SUMIF(営業所別審査表!$B$17:$B$316,B47,営業所別審査表!$G$17:$G$316)</f>
        <v>0</v>
      </c>
      <c r="H47" s="112">
        <f t="shared" si="1"/>
        <v>0</v>
      </c>
      <c r="I47" s="106">
        <f>SUMIF(営業所別審査表!$B$17:$B$316,B47,営業所別審査表!$I$17:$I$316)</f>
        <v>0</v>
      </c>
      <c r="J47" s="106">
        <f>SUMIF(営業所別審査表!$B$17:$B$316,B47,営業所別審査表!$J$17:$J$316)</f>
        <v>0</v>
      </c>
      <c r="K47" s="106">
        <f>SUMIF(営業所別審査表!$B$17:$B$316,B47,営業所別審査表!$K$17:$K$316)</f>
        <v>0</v>
      </c>
      <c r="L47" s="106">
        <f>SUMIF(営業所別審査表!$B$17:$B$316,B47,営業所別審査表!$L$17:$L$316)</f>
        <v>0</v>
      </c>
      <c r="M47" s="112">
        <f t="shared" si="2"/>
        <v>0</v>
      </c>
      <c r="N47" s="106">
        <f>SUMIF(営業所別審査表!$B$17:$B$316,B47,営業所別審査表!$N$17:$N$316)</f>
        <v>0</v>
      </c>
      <c r="O47" s="106">
        <f>SUMIF(営業所別審査表!$B$17:$B$316,B47,営業所別審査表!$O$17:$O$316)</f>
        <v>0</v>
      </c>
      <c r="P47" s="106">
        <f>SUMIF(営業所別審査表!$B$17:$B$316,B47,営業所別審査表!$P$17:$P$316)</f>
        <v>0</v>
      </c>
      <c r="Q47" s="106">
        <f>SUMIF(営業所別審査表!$B$17:$B$316,B47,営業所別審査表!$Q$17:$Q$316)</f>
        <v>0</v>
      </c>
      <c r="R47" s="106">
        <f>SUMIF(営業所別審査表!$B$17:$B$316,B47,営業所別審査表!$R$17:$R$316)</f>
        <v>0</v>
      </c>
      <c r="S47" s="106">
        <f>SUMIF(営業所別審査表!$B$17:$B$316,B47,営業所別審査表!$S$17:$S$316)</f>
        <v>0</v>
      </c>
      <c r="T47" s="106">
        <f>SUMIF(営業所別審査表!$B$17:$B$316,B47,営業所別審査表!$T$17:$T$316)</f>
        <v>0</v>
      </c>
      <c r="U47" s="106">
        <f>SUMIF(営業所別審査表!$B$17:$B$316,B47,営業所別審査表!$U$17:$U$316)</f>
        <v>0</v>
      </c>
      <c r="V47" s="106">
        <f>SUMIF(営業所別審査表!$B$17:$B$316,B47,営業所別審査表!$V$17:$V$316)</f>
        <v>0</v>
      </c>
      <c r="W47" s="106">
        <f>SUMIF(営業所別審査表!$B$17:$B$316,B47,営業所別審査表!$W$17:$W$316)</f>
        <v>0</v>
      </c>
      <c r="X47" s="16">
        <f t="shared" si="3"/>
        <v>0</v>
      </c>
      <c r="Y47" s="71">
        <f t="shared" si="7"/>
        <v>0</v>
      </c>
      <c r="Z47" s="50">
        <f>SUMIF(営業所別審査表!$B$17:$B$316,B47,営業所別審査表!$Z$17:$Z$316)</f>
        <v>0</v>
      </c>
      <c r="AA47" s="50">
        <f>SUMIF(営業所別審査表!$B$17:$B$316,B47,営業所別審査表!$AA$17:$AA$316)</f>
        <v>0</v>
      </c>
      <c r="AB47" s="50">
        <f>SUMIF(営業所別審査表!$B$17:$B$316,B47,営業所別審査表!$AB$17:$AB$316)</f>
        <v>0</v>
      </c>
      <c r="AC47" s="115">
        <f t="shared" si="9"/>
        <v>0</v>
      </c>
      <c r="AD47" s="14"/>
      <c r="AE47" s="53" t="e">
        <f t="shared" si="8"/>
        <v>#DIV/0!</v>
      </c>
      <c r="AF47" s="15" t="e">
        <f t="shared" si="10"/>
        <v>#DIV/0!</v>
      </c>
      <c r="AG47" s="15" t="e">
        <f t="shared" si="5"/>
        <v>#DIV/0!</v>
      </c>
      <c r="AH47" s="15" t="e">
        <f t="shared" si="6"/>
        <v>#DIV/0!</v>
      </c>
      <c r="AJ47" s="13"/>
      <c r="AK47" s="60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2"/>
      <c r="BF47" s="62"/>
      <c r="BG47" s="63"/>
      <c r="BH47" s="63"/>
      <c r="BI47" s="63"/>
      <c r="BJ47" s="13"/>
    </row>
    <row r="48" spans="2:62" s="9" customFormat="1" ht="14.25" customHeight="1">
      <c r="B48" s="84">
        <v>34</v>
      </c>
      <c r="C48" s="74"/>
      <c r="D48" s="106">
        <f>SUMIF(営業所別審査表!$B$17:$B$316,B48,営業所別審査表!$D$17:$D$316)</f>
        <v>0</v>
      </c>
      <c r="E48" s="106">
        <f>SUMIF(営業所別審査表!$B$17:$B$316,B48,営業所別審査表!$E$17:$E$316)</f>
        <v>0</v>
      </c>
      <c r="F48" s="106">
        <f>SUMIF(営業所別審査表!$B$17:$B$316,B48,営業所別審査表!$F$17:$F$316)</f>
        <v>0</v>
      </c>
      <c r="G48" s="106">
        <f>SUMIF(営業所別審査表!$B$17:$B$316,B48,営業所別審査表!$G$17:$G$316)</f>
        <v>0</v>
      </c>
      <c r="H48" s="112">
        <f t="shared" si="1"/>
        <v>0</v>
      </c>
      <c r="I48" s="106">
        <f>SUMIF(営業所別審査表!$B$17:$B$316,B48,営業所別審査表!$I$17:$I$316)</f>
        <v>0</v>
      </c>
      <c r="J48" s="106">
        <f>SUMIF(営業所別審査表!$B$17:$B$316,B48,営業所別審査表!$J$17:$J$316)</f>
        <v>0</v>
      </c>
      <c r="K48" s="106">
        <f>SUMIF(営業所別審査表!$B$17:$B$316,B48,営業所別審査表!$K$17:$K$316)</f>
        <v>0</v>
      </c>
      <c r="L48" s="106">
        <f>SUMIF(営業所別審査表!$B$17:$B$316,B48,営業所別審査表!$L$17:$L$316)</f>
        <v>0</v>
      </c>
      <c r="M48" s="112">
        <f t="shared" si="2"/>
        <v>0</v>
      </c>
      <c r="N48" s="106">
        <f>SUMIF(営業所別審査表!$B$17:$B$316,B48,営業所別審査表!$N$17:$N$316)</f>
        <v>0</v>
      </c>
      <c r="O48" s="106">
        <f>SUMIF(営業所別審査表!$B$17:$B$316,B48,営業所別審査表!$O$17:$O$316)</f>
        <v>0</v>
      </c>
      <c r="P48" s="106">
        <f>SUMIF(営業所別審査表!$B$17:$B$316,B48,営業所別審査表!$P$17:$P$316)</f>
        <v>0</v>
      </c>
      <c r="Q48" s="106">
        <f>SUMIF(営業所別審査表!$B$17:$B$316,B48,営業所別審査表!$Q$17:$Q$316)</f>
        <v>0</v>
      </c>
      <c r="R48" s="106">
        <f>SUMIF(営業所別審査表!$B$17:$B$316,B48,営業所別審査表!$R$17:$R$316)</f>
        <v>0</v>
      </c>
      <c r="S48" s="106">
        <f>SUMIF(営業所別審査表!$B$17:$B$316,B48,営業所別審査表!$S$17:$S$316)</f>
        <v>0</v>
      </c>
      <c r="T48" s="106">
        <f>SUMIF(営業所別審査表!$B$17:$B$316,B48,営業所別審査表!$T$17:$T$316)</f>
        <v>0</v>
      </c>
      <c r="U48" s="106">
        <f>SUMIF(営業所別審査表!$B$17:$B$316,B48,営業所別審査表!$U$17:$U$316)</f>
        <v>0</v>
      </c>
      <c r="V48" s="106">
        <f>SUMIF(営業所別審査表!$B$17:$B$316,B48,営業所別審査表!$V$17:$V$316)</f>
        <v>0</v>
      </c>
      <c r="W48" s="106">
        <f>SUMIF(営業所別審査表!$B$17:$B$316,B48,営業所別審査表!$W$17:$W$316)</f>
        <v>0</v>
      </c>
      <c r="X48" s="16">
        <f t="shared" si="3"/>
        <v>0</v>
      </c>
      <c r="Y48" s="71">
        <f t="shared" si="7"/>
        <v>0</v>
      </c>
      <c r="Z48" s="50">
        <f>SUMIF(営業所別審査表!$B$17:$B$316,B48,営業所別審査表!$Z$17:$Z$316)</f>
        <v>0</v>
      </c>
      <c r="AA48" s="50">
        <f>SUMIF(営業所別審査表!$B$17:$B$316,B48,営業所別審査表!$AA$17:$AA$316)</f>
        <v>0</v>
      </c>
      <c r="AB48" s="50">
        <f>SUMIF(営業所別審査表!$B$17:$B$316,B48,営業所別審査表!$AB$17:$AB$316)</f>
        <v>0</v>
      </c>
      <c r="AC48" s="115">
        <f t="shared" si="9"/>
        <v>0</v>
      </c>
      <c r="AD48" s="14"/>
      <c r="AE48" s="53" t="e">
        <f t="shared" si="8"/>
        <v>#DIV/0!</v>
      </c>
      <c r="AF48" s="15" t="e">
        <f t="shared" si="10"/>
        <v>#DIV/0!</v>
      </c>
      <c r="AG48" s="15" t="e">
        <f t="shared" si="5"/>
        <v>#DIV/0!</v>
      </c>
      <c r="AH48" s="15" t="e">
        <f t="shared" si="6"/>
        <v>#DIV/0!</v>
      </c>
      <c r="AJ48" s="13"/>
      <c r="AK48" s="60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2"/>
      <c r="BF48" s="62"/>
      <c r="BG48" s="63"/>
      <c r="BH48" s="63"/>
      <c r="BI48" s="63"/>
      <c r="BJ48" s="13"/>
    </row>
    <row r="49" spans="2:62" s="9" customFormat="1" ht="14.25" customHeight="1">
      <c r="B49" s="85">
        <v>35</v>
      </c>
      <c r="C49" s="73"/>
      <c r="D49" s="106">
        <f>SUMIF(営業所別審査表!$B$17:$B$316,B49,営業所別審査表!$D$17:$D$316)</f>
        <v>0</v>
      </c>
      <c r="E49" s="106">
        <f>SUMIF(営業所別審査表!$B$17:$B$316,B49,営業所別審査表!$E$17:$E$316)</f>
        <v>0</v>
      </c>
      <c r="F49" s="106">
        <f>SUMIF(営業所別審査表!$B$17:$B$316,B49,営業所別審査表!$F$17:$F$316)</f>
        <v>0</v>
      </c>
      <c r="G49" s="106">
        <f>SUMIF(営業所別審査表!$B$17:$B$316,B49,営業所別審査表!$G$17:$G$316)</f>
        <v>0</v>
      </c>
      <c r="H49" s="112">
        <f t="shared" si="1"/>
        <v>0</v>
      </c>
      <c r="I49" s="106">
        <f>SUMIF(営業所別審査表!$B$17:$B$316,B49,営業所別審査表!$I$17:$I$316)</f>
        <v>0</v>
      </c>
      <c r="J49" s="106">
        <f>SUMIF(営業所別審査表!$B$17:$B$316,B49,営業所別審査表!$J$17:$J$316)</f>
        <v>0</v>
      </c>
      <c r="K49" s="106">
        <f>SUMIF(営業所別審査表!$B$17:$B$316,B49,営業所別審査表!$K$17:$K$316)</f>
        <v>0</v>
      </c>
      <c r="L49" s="106">
        <f>SUMIF(営業所別審査表!$B$17:$B$316,B49,営業所別審査表!$L$17:$L$316)</f>
        <v>0</v>
      </c>
      <c r="M49" s="112">
        <f t="shared" si="2"/>
        <v>0</v>
      </c>
      <c r="N49" s="106">
        <f>SUMIF(営業所別審査表!$B$17:$B$316,B49,営業所別審査表!$N$17:$N$316)</f>
        <v>0</v>
      </c>
      <c r="O49" s="106">
        <f>SUMIF(営業所別審査表!$B$17:$B$316,B49,営業所別審査表!$O$17:$O$316)</f>
        <v>0</v>
      </c>
      <c r="P49" s="106">
        <f>SUMIF(営業所別審査表!$B$17:$B$316,B49,営業所別審査表!$P$17:$P$316)</f>
        <v>0</v>
      </c>
      <c r="Q49" s="106">
        <f>SUMIF(営業所別審査表!$B$17:$B$316,B49,営業所別審査表!$Q$17:$Q$316)</f>
        <v>0</v>
      </c>
      <c r="R49" s="106">
        <f>SUMIF(営業所別審査表!$B$17:$B$316,B49,営業所別審査表!$R$17:$R$316)</f>
        <v>0</v>
      </c>
      <c r="S49" s="106">
        <f>SUMIF(営業所別審査表!$B$17:$B$316,B49,営業所別審査表!$S$17:$S$316)</f>
        <v>0</v>
      </c>
      <c r="T49" s="106">
        <f>SUMIF(営業所別審査表!$B$17:$B$316,B49,営業所別審査表!$T$17:$T$316)</f>
        <v>0</v>
      </c>
      <c r="U49" s="106">
        <f>SUMIF(営業所別審査表!$B$17:$B$316,B49,営業所別審査表!$U$17:$U$316)</f>
        <v>0</v>
      </c>
      <c r="V49" s="106">
        <f>SUMIF(営業所別審査表!$B$17:$B$316,B49,営業所別審査表!$V$17:$V$316)</f>
        <v>0</v>
      </c>
      <c r="W49" s="106">
        <f>SUMIF(営業所別審査表!$B$17:$B$316,B49,営業所別審査表!$W$17:$W$316)</f>
        <v>0</v>
      </c>
      <c r="X49" s="16">
        <f t="shared" si="3"/>
        <v>0</v>
      </c>
      <c r="Y49" s="71">
        <f t="shared" si="7"/>
        <v>0</v>
      </c>
      <c r="Z49" s="50">
        <f>SUMIF(営業所別審査表!$B$17:$B$316,B49,営業所別審査表!$Z$17:$Z$316)</f>
        <v>0</v>
      </c>
      <c r="AA49" s="50">
        <f>SUMIF(営業所別審査表!$B$17:$B$316,B49,営業所別審査表!$AA$17:$AA$316)</f>
        <v>0</v>
      </c>
      <c r="AB49" s="50">
        <f>SUMIF(営業所別審査表!$B$17:$B$316,B49,営業所別審査表!$AB$17:$AB$316)</f>
        <v>0</v>
      </c>
      <c r="AC49" s="115">
        <f t="shared" si="9"/>
        <v>0</v>
      </c>
      <c r="AD49" s="14"/>
      <c r="AE49" s="53" t="e">
        <f t="shared" si="8"/>
        <v>#DIV/0!</v>
      </c>
      <c r="AF49" s="15" t="e">
        <f t="shared" si="10"/>
        <v>#DIV/0!</v>
      </c>
      <c r="AG49" s="15" t="e">
        <f t="shared" si="5"/>
        <v>#DIV/0!</v>
      </c>
      <c r="AH49" s="15" t="e">
        <f t="shared" si="6"/>
        <v>#DIV/0!</v>
      </c>
      <c r="AJ49" s="13"/>
      <c r="AK49" s="60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2"/>
      <c r="BF49" s="62"/>
      <c r="BG49" s="63"/>
      <c r="BH49" s="63"/>
      <c r="BI49" s="63"/>
      <c r="BJ49" s="13"/>
    </row>
    <row r="50" spans="2:62" s="9" customFormat="1" ht="14.25" customHeight="1">
      <c r="B50" s="84">
        <v>36</v>
      </c>
      <c r="C50" s="74"/>
      <c r="D50" s="106">
        <f>SUMIF(営業所別審査表!$B$17:$B$316,B50,営業所別審査表!$D$17:$D$316)</f>
        <v>0</v>
      </c>
      <c r="E50" s="106">
        <f>SUMIF(営業所別審査表!$B$17:$B$316,B50,営業所別審査表!$E$17:$E$316)</f>
        <v>0</v>
      </c>
      <c r="F50" s="106">
        <f>SUMIF(営業所別審査表!$B$17:$B$316,B50,営業所別審査表!$F$17:$F$316)</f>
        <v>0</v>
      </c>
      <c r="G50" s="106">
        <f>SUMIF(営業所別審査表!$B$17:$B$316,B50,営業所別審査表!$G$17:$G$316)</f>
        <v>0</v>
      </c>
      <c r="H50" s="112">
        <f t="shared" si="1"/>
        <v>0</v>
      </c>
      <c r="I50" s="106">
        <f>SUMIF(営業所別審査表!$B$17:$B$316,B50,営業所別審査表!$I$17:$I$316)</f>
        <v>0</v>
      </c>
      <c r="J50" s="106">
        <f>SUMIF(営業所別審査表!$B$17:$B$316,B50,営業所別審査表!$J$17:$J$316)</f>
        <v>0</v>
      </c>
      <c r="K50" s="106">
        <f>SUMIF(営業所別審査表!$B$17:$B$316,B50,営業所別審査表!$K$17:$K$316)</f>
        <v>0</v>
      </c>
      <c r="L50" s="106">
        <f>SUMIF(営業所別審査表!$B$17:$B$316,B50,営業所別審査表!$L$17:$L$316)</f>
        <v>0</v>
      </c>
      <c r="M50" s="112">
        <f t="shared" si="2"/>
        <v>0</v>
      </c>
      <c r="N50" s="106">
        <f>SUMIF(営業所別審査表!$B$17:$B$316,B50,営業所別審査表!$N$17:$N$316)</f>
        <v>0</v>
      </c>
      <c r="O50" s="106">
        <f>SUMIF(営業所別審査表!$B$17:$B$316,B50,営業所別審査表!$O$17:$O$316)</f>
        <v>0</v>
      </c>
      <c r="P50" s="106">
        <f>SUMIF(営業所別審査表!$B$17:$B$316,B50,営業所別審査表!$P$17:$P$316)</f>
        <v>0</v>
      </c>
      <c r="Q50" s="106">
        <f>SUMIF(営業所別審査表!$B$17:$B$316,B50,営業所別審査表!$Q$17:$Q$316)</f>
        <v>0</v>
      </c>
      <c r="R50" s="106">
        <f>SUMIF(営業所別審査表!$B$17:$B$316,B50,営業所別審査表!$R$17:$R$316)</f>
        <v>0</v>
      </c>
      <c r="S50" s="106">
        <f>SUMIF(営業所別審査表!$B$17:$B$316,B50,営業所別審査表!$S$17:$S$316)</f>
        <v>0</v>
      </c>
      <c r="T50" s="106">
        <f>SUMIF(営業所別審査表!$B$17:$B$316,B50,営業所別審査表!$T$17:$T$316)</f>
        <v>0</v>
      </c>
      <c r="U50" s="106">
        <f>SUMIF(営業所別審査表!$B$17:$B$316,B50,営業所別審査表!$U$17:$U$316)</f>
        <v>0</v>
      </c>
      <c r="V50" s="106">
        <f>SUMIF(営業所別審査表!$B$17:$B$316,B50,営業所別審査表!$V$17:$V$316)</f>
        <v>0</v>
      </c>
      <c r="W50" s="106">
        <f>SUMIF(営業所別審査表!$B$17:$B$316,B50,営業所別審査表!$W$17:$W$316)</f>
        <v>0</v>
      </c>
      <c r="X50" s="16">
        <f t="shared" si="3"/>
        <v>0</v>
      </c>
      <c r="Y50" s="71">
        <f t="shared" si="7"/>
        <v>0</v>
      </c>
      <c r="Z50" s="50">
        <f>SUMIF(営業所別審査表!$B$17:$B$316,B50,営業所別審査表!$Z$17:$Z$316)</f>
        <v>0</v>
      </c>
      <c r="AA50" s="50">
        <f>SUMIF(営業所別審査表!$B$17:$B$316,B50,営業所別審査表!$AA$17:$AA$316)</f>
        <v>0</v>
      </c>
      <c r="AB50" s="50">
        <f>SUMIF(営業所別審査表!$B$17:$B$316,B50,営業所別審査表!$AB$17:$AB$316)</f>
        <v>0</v>
      </c>
      <c r="AC50" s="115">
        <f t="shared" si="9"/>
        <v>0</v>
      </c>
      <c r="AD50" s="14"/>
      <c r="AE50" s="53" t="e">
        <f t="shared" si="8"/>
        <v>#DIV/0!</v>
      </c>
      <c r="AF50" s="15" t="e">
        <f t="shared" si="10"/>
        <v>#DIV/0!</v>
      </c>
      <c r="AG50" s="15" t="e">
        <f t="shared" si="5"/>
        <v>#DIV/0!</v>
      </c>
      <c r="AH50" s="15" t="e">
        <f t="shared" si="6"/>
        <v>#DIV/0!</v>
      </c>
      <c r="AJ50" s="13"/>
      <c r="AK50" s="60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2"/>
      <c r="BF50" s="62"/>
      <c r="BG50" s="63"/>
      <c r="BH50" s="63"/>
      <c r="BI50" s="63"/>
      <c r="BJ50" s="13"/>
    </row>
    <row r="51" spans="2:62" s="9" customFormat="1" ht="14.25" customHeight="1">
      <c r="B51" s="85">
        <v>37</v>
      </c>
      <c r="C51" s="73"/>
      <c r="D51" s="106">
        <f>SUMIF(営業所別審査表!$B$17:$B$316,B51,営業所別審査表!$D$17:$D$316)</f>
        <v>0</v>
      </c>
      <c r="E51" s="106">
        <f>SUMIF(営業所別審査表!$B$17:$B$316,B51,営業所別審査表!$E$17:$E$316)</f>
        <v>0</v>
      </c>
      <c r="F51" s="106">
        <f>SUMIF(営業所別審査表!$B$17:$B$316,B51,営業所別審査表!$F$17:$F$316)</f>
        <v>0</v>
      </c>
      <c r="G51" s="106">
        <f>SUMIF(営業所別審査表!$B$17:$B$316,B51,営業所別審査表!$G$17:$G$316)</f>
        <v>0</v>
      </c>
      <c r="H51" s="112">
        <f t="shared" si="1"/>
        <v>0</v>
      </c>
      <c r="I51" s="106">
        <f>SUMIF(営業所別審査表!$B$17:$B$316,B51,営業所別審査表!$I$17:$I$316)</f>
        <v>0</v>
      </c>
      <c r="J51" s="106">
        <f>SUMIF(営業所別審査表!$B$17:$B$316,B51,営業所別審査表!$J$17:$J$316)</f>
        <v>0</v>
      </c>
      <c r="K51" s="106">
        <f>SUMIF(営業所別審査表!$B$17:$B$316,B51,営業所別審査表!$K$17:$K$316)</f>
        <v>0</v>
      </c>
      <c r="L51" s="106">
        <f>SUMIF(営業所別審査表!$B$17:$B$316,B51,営業所別審査表!$L$17:$L$316)</f>
        <v>0</v>
      </c>
      <c r="M51" s="112">
        <f t="shared" si="2"/>
        <v>0</v>
      </c>
      <c r="N51" s="106">
        <f>SUMIF(営業所別審査表!$B$17:$B$316,B51,営業所別審査表!$N$17:$N$316)</f>
        <v>0</v>
      </c>
      <c r="O51" s="106">
        <f>SUMIF(営業所別審査表!$B$17:$B$316,B51,営業所別審査表!$O$17:$O$316)</f>
        <v>0</v>
      </c>
      <c r="P51" s="106">
        <f>SUMIF(営業所別審査表!$B$17:$B$316,B51,営業所別審査表!$P$17:$P$316)</f>
        <v>0</v>
      </c>
      <c r="Q51" s="106">
        <f>SUMIF(営業所別審査表!$B$17:$B$316,B51,営業所別審査表!$Q$17:$Q$316)</f>
        <v>0</v>
      </c>
      <c r="R51" s="106">
        <f>SUMIF(営業所別審査表!$B$17:$B$316,B51,営業所別審査表!$R$17:$R$316)</f>
        <v>0</v>
      </c>
      <c r="S51" s="106">
        <f>SUMIF(営業所別審査表!$B$17:$B$316,B51,営業所別審査表!$S$17:$S$316)</f>
        <v>0</v>
      </c>
      <c r="T51" s="106">
        <f>SUMIF(営業所別審査表!$B$17:$B$316,B51,営業所別審査表!$T$17:$T$316)</f>
        <v>0</v>
      </c>
      <c r="U51" s="106">
        <f>SUMIF(営業所別審査表!$B$17:$B$316,B51,営業所別審査表!$U$17:$U$316)</f>
        <v>0</v>
      </c>
      <c r="V51" s="106">
        <f>SUMIF(営業所別審査表!$B$17:$B$316,B51,営業所別審査表!$V$17:$V$316)</f>
        <v>0</v>
      </c>
      <c r="W51" s="106">
        <f>SUMIF(営業所別審査表!$B$17:$B$316,B51,営業所別審査表!$W$17:$W$316)</f>
        <v>0</v>
      </c>
      <c r="X51" s="16">
        <f t="shared" si="3"/>
        <v>0</v>
      </c>
      <c r="Y51" s="71">
        <f t="shared" si="7"/>
        <v>0</v>
      </c>
      <c r="Z51" s="50">
        <f>SUMIF(営業所別審査表!$B$17:$B$316,B51,営業所別審査表!$Z$17:$Z$316)</f>
        <v>0</v>
      </c>
      <c r="AA51" s="50">
        <f>SUMIF(営業所別審査表!$B$17:$B$316,B51,営業所別審査表!$AA$17:$AA$316)</f>
        <v>0</v>
      </c>
      <c r="AB51" s="50">
        <f>SUMIF(営業所別審査表!$B$17:$B$316,B51,営業所別審査表!$AB$17:$AB$316)</f>
        <v>0</v>
      </c>
      <c r="AC51" s="115">
        <f t="shared" si="9"/>
        <v>0</v>
      </c>
      <c r="AD51" s="14"/>
      <c r="AE51" s="53" t="e">
        <f t="shared" si="8"/>
        <v>#DIV/0!</v>
      </c>
      <c r="AF51" s="15" t="e">
        <f t="shared" si="10"/>
        <v>#DIV/0!</v>
      </c>
      <c r="AG51" s="15" t="e">
        <f t="shared" si="5"/>
        <v>#DIV/0!</v>
      </c>
      <c r="AH51" s="15" t="e">
        <f t="shared" si="6"/>
        <v>#DIV/0!</v>
      </c>
      <c r="AJ51" s="13"/>
      <c r="AK51" s="60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2"/>
      <c r="BF51" s="62"/>
      <c r="BG51" s="63"/>
      <c r="BH51" s="63"/>
      <c r="BI51" s="63"/>
      <c r="BJ51" s="13"/>
    </row>
    <row r="52" spans="2:62" s="9" customFormat="1" ht="14.25" customHeight="1">
      <c r="B52" s="84">
        <v>38</v>
      </c>
      <c r="C52" s="74"/>
      <c r="D52" s="106">
        <f>SUMIF(営業所別審査表!$B$17:$B$316,B52,営業所別審査表!$D$17:$D$316)</f>
        <v>0</v>
      </c>
      <c r="E52" s="106">
        <f>SUMIF(営業所別審査表!$B$17:$B$316,B52,営業所別審査表!$E$17:$E$316)</f>
        <v>0</v>
      </c>
      <c r="F52" s="106">
        <f>SUMIF(営業所別審査表!$B$17:$B$316,B52,営業所別審査表!$F$17:$F$316)</f>
        <v>0</v>
      </c>
      <c r="G52" s="106">
        <f>SUMIF(営業所別審査表!$B$17:$B$316,B52,営業所別審査表!$G$17:$G$316)</f>
        <v>0</v>
      </c>
      <c r="H52" s="112">
        <f t="shared" si="1"/>
        <v>0</v>
      </c>
      <c r="I52" s="106">
        <f>SUMIF(営業所別審査表!$B$17:$B$316,B52,営業所別審査表!$I$17:$I$316)</f>
        <v>0</v>
      </c>
      <c r="J52" s="106">
        <f>SUMIF(営業所別審査表!$B$17:$B$316,B52,営業所別審査表!$J$17:$J$316)</f>
        <v>0</v>
      </c>
      <c r="K52" s="106">
        <f>SUMIF(営業所別審査表!$B$17:$B$316,B52,営業所別審査表!$K$17:$K$316)</f>
        <v>0</v>
      </c>
      <c r="L52" s="106">
        <f>SUMIF(営業所別審査表!$B$17:$B$316,B52,営業所別審査表!$L$17:$L$316)</f>
        <v>0</v>
      </c>
      <c r="M52" s="112">
        <f t="shared" si="2"/>
        <v>0</v>
      </c>
      <c r="N52" s="106">
        <f>SUMIF(営業所別審査表!$B$17:$B$316,B52,営業所別審査表!$N$17:$N$316)</f>
        <v>0</v>
      </c>
      <c r="O52" s="106">
        <f>SUMIF(営業所別審査表!$B$17:$B$316,B52,営業所別審査表!$O$17:$O$316)</f>
        <v>0</v>
      </c>
      <c r="P52" s="106">
        <f>SUMIF(営業所別審査表!$B$17:$B$316,B52,営業所別審査表!$P$17:$P$316)</f>
        <v>0</v>
      </c>
      <c r="Q52" s="106">
        <f>SUMIF(営業所別審査表!$B$17:$B$316,B52,営業所別審査表!$Q$17:$Q$316)</f>
        <v>0</v>
      </c>
      <c r="R52" s="106">
        <f>SUMIF(営業所別審査表!$B$17:$B$316,B52,営業所別審査表!$R$17:$R$316)</f>
        <v>0</v>
      </c>
      <c r="S52" s="106">
        <f>SUMIF(営業所別審査表!$B$17:$B$316,B52,営業所別審査表!$S$17:$S$316)</f>
        <v>0</v>
      </c>
      <c r="T52" s="106">
        <f>SUMIF(営業所別審査表!$B$17:$B$316,B52,営業所別審査表!$T$17:$T$316)</f>
        <v>0</v>
      </c>
      <c r="U52" s="106">
        <f>SUMIF(営業所別審査表!$B$17:$B$316,B52,営業所別審査表!$U$17:$U$316)</f>
        <v>0</v>
      </c>
      <c r="V52" s="106">
        <f>SUMIF(営業所別審査表!$B$17:$B$316,B52,営業所別審査表!$V$17:$V$316)</f>
        <v>0</v>
      </c>
      <c r="W52" s="106">
        <f>SUMIF(営業所別審査表!$B$17:$B$316,B52,営業所別審査表!$W$17:$W$316)</f>
        <v>0</v>
      </c>
      <c r="X52" s="16">
        <f t="shared" si="3"/>
        <v>0</v>
      </c>
      <c r="Y52" s="71">
        <f t="shared" si="7"/>
        <v>0</v>
      </c>
      <c r="Z52" s="50">
        <f>SUMIF(営業所別審査表!$B$17:$B$316,B52,営業所別審査表!$Z$17:$Z$316)</f>
        <v>0</v>
      </c>
      <c r="AA52" s="50">
        <f>SUMIF(営業所別審査表!$B$17:$B$316,B52,営業所別審査表!$AA$17:$AA$316)</f>
        <v>0</v>
      </c>
      <c r="AB52" s="50">
        <f>SUMIF(営業所別審査表!$B$17:$B$316,B52,営業所別審査表!$AB$17:$AB$316)</f>
        <v>0</v>
      </c>
      <c r="AC52" s="115">
        <f t="shared" si="9"/>
        <v>0</v>
      </c>
      <c r="AD52" s="14"/>
      <c r="AE52" s="53" t="e">
        <f t="shared" si="8"/>
        <v>#DIV/0!</v>
      </c>
      <c r="AF52" s="15" t="e">
        <f t="shared" si="10"/>
        <v>#DIV/0!</v>
      </c>
      <c r="AG52" s="15" t="e">
        <f t="shared" si="5"/>
        <v>#DIV/0!</v>
      </c>
      <c r="AH52" s="15" t="e">
        <f t="shared" si="6"/>
        <v>#DIV/0!</v>
      </c>
      <c r="AJ52" s="13"/>
      <c r="AK52" s="60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2"/>
      <c r="BF52" s="62"/>
      <c r="BG52" s="63"/>
      <c r="BH52" s="63"/>
      <c r="BI52" s="63"/>
      <c r="BJ52" s="13"/>
    </row>
    <row r="53" spans="2:62" s="9" customFormat="1" ht="14.25" customHeight="1">
      <c r="B53" s="85">
        <v>39</v>
      </c>
      <c r="C53" s="73"/>
      <c r="D53" s="106">
        <f>SUMIF(営業所別審査表!$B$17:$B$316,B53,営業所別審査表!$D$17:$D$316)</f>
        <v>0</v>
      </c>
      <c r="E53" s="106">
        <f>SUMIF(営業所別審査表!$B$17:$B$316,B53,営業所別審査表!$E$17:$E$316)</f>
        <v>0</v>
      </c>
      <c r="F53" s="106">
        <f>SUMIF(営業所別審査表!$B$17:$B$316,B53,営業所別審査表!$F$17:$F$316)</f>
        <v>0</v>
      </c>
      <c r="G53" s="106">
        <f>SUMIF(営業所別審査表!$B$17:$B$316,B53,営業所別審査表!$G$17:$G$316)</f>
        <v>0</v>
      </c>
      <c r="H53" s="112">
        <f t="shared" si="1"/>
        <v>0</v>
      </c>
      <c r="I53" s="106">
        <f>SUMIF(営業所別審査表!$B$17:$B$316,B53,営業所別審査表!$I$17:$I$316)</f>
        <v>0</v>
      </c>
      <c r="J53" s="106">
        <f>SUMIF(営業所別審査表!$B$17:$B$316,B53,営業所別審査表!$J$17:$J$316)</f>
        <v>0</v>
      </c>
      <c r="K53" s="106">
        <f>SUMIF(営業所別審査表!$B$17:$B$316,B53,営業所別審査表!$K$17:$K$316)</f>
        <v>0</v>
      </c>
      <c r="L53" s="106">
        <f>SUMIF(営業所別審査表!$B$17:$B$316,B53,営業所別審査表!$L$17:$L$316)</f>
        <v>0</v>
      </c>
      <c r="M53" s="112">
        <f t="shared" si="2"/>
        <v>0</v>
      </c>
      <c r="N53" s="106">
        <f>SUMIF(営業所別審査表!$B$17:$B$316,B53,営業所別審査表!$N$17:$N$316)</f>
        <v>0</v>
      </c>
      <c r="O53" s="106">
        <f>SUMIF(営業所別審査表!$B$17:$B$316,B53,営業所別審査表!$O$17:$O$316)</f>
        <v>0</v>
      </c>
      <c r="P53" s="106">
        <f>SUMIF(営業所別審査表!$B$17:$B$316,B53,営業所別審査表!$P$17:$P$316)</f>
        <v>0</v>
      </c>
      <c r="Q53" s="106">
        <f>SUMIF(営業所別審査表!$B$17:$B$316,B53,営業所別審査表!$Q$17:$Q$316)</f>
        <v>0</v>
      </c>
      <c r="R53" s="106">
        <f>SUMIF(営業所別審査表!$B$17:$B$316,B53,営業所別審査表!$R$17:$R$316)</f>
        <v>0</v>
      </c>
      <c r="S53" s="106">
        <f>SUMIF(営業所別審査表!$B$17:$B$316,B53,営業所別審査表!$S$17:$S$316)</f>
        <v>0</v>
      </c>
      <c r="T53" s="106">
        <f>SUMIF(営業所別審査表!$B$17:$B$316,B53,営業所別審査表!$T$17:$T$316)</f>
        <v>0</v>
      </c>
      <c r="U53" s="106">
        <f>SUMIF(営業所別審査表!$B$17:$B$316,B53,営業所別審査表!$U$17:$U$316)</f>
        <v>0</v>
      </c>
      <c r="V53" s="106">
        <f>SUMIF(営業所別審査表!$B$17:$B$316,B53,営業所別審査表!$V$17:$V$316)</f>
        <v>0</v>
      </c>
      <c r="W53" s="106">
        <f>SUMIF(営業所別審査表!$B$17:$B$316,B53,営業所別審査表!$W$17:$W$316)</f>
        <v>0</v>
      </c>
      <c r="X53" s="16">
        <f t="shared" si="3"/>
        <v>0</v>
      </c>
      <c r="Y53" s="71">
        <f t="shared" si="7"/>
        <v>0</v>
      </c>
      <c r="Z53" s="50">
        <f>SUMIF(営業所別審査表!$B$17:$B$316,B53,営業所別審査表!$Z$17:$Z$316)</f>
        <v>0</v>
      </c>
      <c r="AA53" s="50">
        <f>SUMIF(営業所別審査表!$B$17:$B$316,B53,営業所別審査表!$AA$17:$AA$316)</f>
        <v>0</v>
      </c>
      <c r="AB53" s="50">
        <f>SUMIF(営業所別審査表!$B$17:$B$316,B53,営業所別審査表!$AB$17:$AB$316)</f>
        <v>0</v>
      </c>
      <c r="AC53" s="115">
        <f t="shared" si="9"/>
        <v>0</v>
      </c>
      <c r="AD53" s="14"/>
      <c r="AE53" s="53" t="e">
        <f t="shared" si="8"/>
        <v>#DIV/0!</v>
      </c>
      <c r="AF53" s="15" t="e">
        <f t="shared" si="10"/>
        <v>#DIV/0!</v>
      </c>
      <c r="AG53" s="15" t="e">
        <f t="shared" si="5"/>
        <v>#DIV/0!</v>
      </c>
      <c r="AH53" s="15" t="e">
        <f t="shared" si="6"/>
        <v>#DIV/0!</v>
      </c>
      <c r="AJ53" s="13"/>
      <c r="AK53" s="60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2"/>
      <c r="BF53" s="62"/>
      <c r="BG53" s="63"/>
      <c r="BH53" s="63"/>
      <c r="BI53" s="63"/>
      <c r="BJ53" s="13"/>
    </row>
    <row r="54" spans="2:62" s="9" customFormat="1" ht="14.25" customHeight="1">
      <c r="B54" s="84">
        <v>40</v>
      </c>
      <c r="C54" s="74"/>
      <c r="D54" s="106">
        <f>SUMIF(営業所別審査表!$B$17:$B$316,B54,営業所別審査表!$D$17:$D$316)</f>
        <v>0</v>
      </c>
      <c r="E54" s="106">
        <f>SUMIF(営業所別審査表!$B$17:$B$316,B54,営業所別審査表!$E$17:$E$316)</f>
        <v>0</v>
      </c>
      <c r="F54" s="106">
        <f>SUMIF(営業所別審査表!$B$17:$B$316,B54,営業所別審査表!$F$17:$F$316)</f>
        <v>0</v>
      </c>
      <c r="G54" s="106">
        <f>SUMIF(営業所別審査表!$B$17:$B$316,B54,営業所別審査表!$G$17:$G$316)</f>
        <v>0</v>
      </c>
      <c r="H54" s="112">
        <f t="shared" si="1"/>
        <v>0</v>
      </c>
      <c r="I54" s="106">
        <f>SUMIF(営業所別審査表!$B$17:$B$316,B54,営業所別審査表!$I$17:$I$316)</f>
        <v>0</v>
      </c>
      <c r="J54" s="106">
        <f>SUMIF(営業所別審査表!$B$17:$B$316,B54,営業所別審査表!$J$17:$J$316)</f>
        <v>0</v>
      </c>
      <c r="K54" s="106">
        <f>SUMIF(営業所別審査表!$B$17:$B$316,B54,営業所別審査表!$K$17:$K$316)</f>
        <v>0</v>
      </c>
      <c r="L54" s="106">
        <f>SUMIF(営業所別審査表!$B$17:$B$316,B54,営業所別審査表!$L$17:$L$316)</f>
        <v>0</v>
      </c>
      <c r="M54" s="112">
        <f t="shared" si="2"/>
        <v>0</v>
      </c>
      <c r="N54" s="106">
        <f>SUMIF(営業所別審査表!$B$17:$B$316,B54,営業所別審査表!$N$17:$N$316)</f>
        <v>0</v>
      </c>
      <c r="O54" s="106">
        <f>SUMIF(営業所別審査表!$B$17:$B$316,B54,営業所別審査表!$O$17:$O$316)</f>
        <v>0</v>
      </c>
      <c r="P54" s="106">
        <f>SUMIF(営業所別審査表!$B$17:$B$316,B54,営業所別審査表!$P$17:$P$316)</f>
        <v>0</v>
      </c>
      <c r="Q54" s="106">
        <f>SUMIF(営業所別審査表!$B$17:$B$316,B54,営業所別審査表!$Q$17:$Q$316)</f>
        <v>0</v>
      </c>
      <c r="R54" s="106">
        <f>SUMIF(営業所別審査表!$B$17:$B$316,B54,営業所別審査表!$R$17:$R$316)</f>
        <v>0</v>
      </c>
      <c r="S54" s="106">
        <f>SUMIF(営業所別審査表!$B$17:$B$316,B54,営業所別審査表!$S$17:$S$316)</f>
        <v>0</v>
      </c>
      <c r="T54" s="106">
        <f>SUMIF(営業所別審査表!$B$17:$B$316,B54,営業所別審査表!$T$17:$T$316)</f>
        <v>0</v>
      </c>
      <c r="U54" s="106">
        <f>SUMIF(営業所別審査表!$B$17:$B$316,B54,営業所別審査表!$U$17:$U$316)</f>
        <v>0</v>
      </c>
      <c r="V54" s="106">
        <f>SUMIF(営業所別審査表!$B$17:$B$316,B54,営業所別審査表!$V$17:$V$316)</f>
        <v>0</v>
      </c>
      <c r="W54" s="106">
        <f>SUMIF(営業所別審査表!$B$17:$B$316,B54,営業所別審査表!$W$17:$W$316)</f>
        <v>0</v>
      </c>
      <c r="X54" s="16">
        <f t="shared" si="3"/>
        <v>0</v>
      </c>
      <c r="Y54" s="71">
        <f t="shared" si="7"/>
        <v>0</v>
      </c>
      <c r="Z54" s="50">
        <f>SUMIF(営業所別審査表!$B$17:$B$316,B54,営業所別審査表!$Z$17:$Z$316)</f>
        <v>0</v>
      </c>
      <c r="AA54" s="50">
        <f>SUMIF(営業所別審査表!$B$17:$B$316,B54,営業所別審査表!$AA$17:$AA$316)</f>
        <v>0</v>
      </c>
      <c r="AB54" s="50">
        <f>SUMIF(営業所別審査表!$B$17:$B$316,B54,営業所別審査表!$AB$17:$AB$316)</f>
        <v>0</v>
      </c>
      <c r="AC54" s="115">
        <f t="shared" si="9"/>
        <v>0</v>
      </c>
      <c r="AD54" s="14"/>
      <c r="AE54" s="53" t="e">
        <f t="shared" si="8"/>
        <v>#DIV/0!</v>
      </c>
      <c r="AF54" s="15" t="e">
        <f t="shared" si="10"/>
        <v>#DIV/0!</v>
      </c>
      <c r="AG54" s="15" t="e">
        <f t="shared" si="5"/>
        <v>#DIV/0!</v>
      </c>
      <c r="AH54" s="15" t="e">
        <f t="shared" si="6"/>
        <v>#DIV/0!</v>
      </c>
      <c r="AJ54" s="13"/>
      <c r="AK54" s="60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2"/>
      <c r="BF54" s="62"/>
      <c r="BG54" s="63"/>
      <c r="BH54" s="63"/>
      <c r="BI54" s="63"/>
      <c r="BJ54" s="13"/>
    </row>
    <row r="55" spans="2:62" s="9" customFormat="1" ht="14.25" customHeight="1">
      <c r="B55" s="85">
        <v>41</v>
      </c>
      <c r="C55" s="73"/>
      <c r="D55" s="106">
        <f>SUMIF(営業所別審査表!$B$17:$B$316,B55,営業所別審査表!$D$17:$D$316)</f>
        <v>0</v>
      </c>
      <c r="E55" s="106">
        <f>SUMIF(営業所別審査表!$B$17:$B$316,B55,営業所別審査表!$E$17:$E$316)</f>
        <v>0</v>
      </c>
      <c r="F55" s="106">
        <f>SUMIF(営業所別審査表!$B$17:$B$316,B55,営業所別審査表!$F$17:$F$316)</f>
        <v>0</v>
      </c>
      <c r="G55" s="106">
        <f>SUMIF(営業所別審査表!$B$17:$B$316,B55,営業所別審査表!$G$17:$G$316)</f>
        <v>0</v>
      </c>
      <c r="H55" s="112">
        <f t="shared" si="1"/>
        <v>0</v>
      </c>
      <c r="I55" s="106">
        <f>SUMIF(営業所別審査表!$B$17:$B$316,B55,営業所別審査表!$I$17:$I$316)</f>
        <v>0</v>
      </c>
      <c r="J55" s="106">
        <f>SUMIF(営業所別審査表!$B$17:$B$316,B55,営業所別審査表!$J$17:$J$316)</f>
        <v>0</v>
      </c>
      <c r="K55" s="106">
        <f>SUMIF(営業所別審査表!$B$17:$B$316,B55,営業所別審査表!$K$17:$K$316)</f>
        <v>0</v>
      </c>
      <c r="L55" s="106">
        <f>SUMIF(営業所別審査表!$B$17:$B$316,B55,営業所別審査表!$L$17:$L$316)</f>
        <v>0</v>
      </c>
      <c r="M55" s="112">
        <f t="shared" si="2"/>
        <v>0</v>
      </c>
      <c r="N55" s="106">
        <f>SUMIF(営業所別審査表!$B$17:$B$316,B55,営業所別審査表!$N$17:$N$316)</f>
        <v>0</v>
      </c>
      <c r="O55" s="106">
        <f>SUMIF(営業所別審査表!$B$17:$B$316,B55,営業所別審査表!$O$17:$O$316)</f>
        <v>0</v>
      </c>
      <c r="P55" s="106">
        <f>SUMIF(営業所別審査表!$B$17:$B$316,B55,営業所別審査表!$P$17:$P$316)</f>
        <v>0</v>
      </c>
      <c r="Q55" s="106">
        <f>SUMIF(営業所別審査表!$B$17:$B$316,B55,営業所別審査表!$Q$17:$Q$316)</f>
        <v>0</v>
      </c>
      <c r="R55" s="106">
        <f>SUMIF(営業所別審査表!$B$17:$B$316,B55,営業所別審査表!$R$17:$R$316)</f>
        <v>0</v>
      </c>
      <c r="S55" s="106">
        <f>SUMIF(営業所別審査表!$B$17:$B$316,B55,営業所別審査表!$S$17:$S$316)</f>
        <v>0</v>
      </c>
      <c r="T55" s="106">
        <f>SUMIF(営業所別審査表!$B$17:$B$316,B55,営業所別審査表!$T$17:$T$316)</f>
        <v>0</v>
      </c>
      <c r="U55" s="106">
        <f>SUMIF(営業所別審査表!$B$17:$B$316,B55,営業所別審査表!$U$17:$U$316)</f>
        <v>0</v>
      </c>
      <c r="V55" s="106">
        <f>SUMIF(営業所別審査表!$B$17:$B$316,B55,営業所別審査表!$V$17:$V$316)</f>
        <v>0</v>
      </c>
      <c r="W55" s="106">
        <f>SUMIF(営業所別審査表!$B$17:$B$316,B55,営業所別審査表!$W$17:$W$316)</f>
        <v>0</v>
      </c>
      <c r="X55" s="16">
        <f t="shared" si="3"/>
        <v>0</v>
      </c>
      <c r="Y55" s="71">
        <f t="shared" si="7"/>
        <v>0</v>
      </c>
      <c r="Z55" s="50">
        <f>SUMIF(営業所別審査表!$B$17:$B$316,B55,営業所別審査表!$Z$17:$Z$316)</f>
        <v>0</v>
      </c>
      <c r="AA55" s="50">
        <f>SUMIF(営業所別審査表!$B$17:$B$316,B55,営業所別審査表!$AA$17:$AA$316)</f>
        <v>0</v>
      </c>
      <c r="AB55" s="50">
        <f>SUMIF(営業所別審査表!$B$17:$B$316,B55,営業所別審査表!$AB$17:$AB$316)</f>
        <v>0</v>
      </c>
      <c r="AC55" s="115">
        <f t="shared" si="9"/>
        <v>0</v>
      </c>
      <c r="AD55" s="14"/>
      <c r="AE55" s="53" t="e">
        <f t="shared" si="8"/>
        <v>#DIV/0!</v>
      </c>
      <c r="AF55" s="15" t="e">
        <f t="shared" si="10"/>
        <v>#DIV/0!</v>
      </c>
      <c r="AG55" s="15" t="e">
        <f t="shared" si="5"/>
        <v>#DIV/0!</v>
      </c>
      <c r="AH55" s="15" t="e">
        <f t="shared" si="6"/>
        <v>#DIV/0!</v>
      </c>
      <c r="AJ55" s="13"/>
      <c r="AK55" s="60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2"/>
      <c r="BF55" s="62"/>
      <c r="BG55" s="63"/>
      <c r="BH55" s="63"/>
      <c r="BI55" s="63"/>
      <c r="BJ55" s="13"/>
    </row>
    <row r="56" spans="2:62" s="9" customFormat="1" ht="14.25" customHeight="1">
      <c r="B56" s="84">
        <v>42</v>
      </c>
      <c r="C56" s="74"/>
      <c r="D56" s="106">
        <f>SUMIF(営業所別審査表!$B$17:$B$316,B56,営業所別審査表!$D$17:$D$316)</f>
        <v>0</v>
      </c>
      <c r="E56" s="106">
        <f>SUMIF(営業所別審査表!$B$17:$B$316,B56,営業所別審査表!$E$17:$E$316)</f>
        <v>0</v>
      </c>
      <c r="F56" s="106">
        <f>SUMIF(営業所別審査表!$B$17:$B$316,B56,営業所別審査表!$F$17:$F$316)</f>
        <v>0</v>
      </c>
      <c r="G56" s="106">
        <f>SUMIF(営業所別審査表!$B$17:$B$316,B56,営業所別審査表!$G$17:$G$316)</f>
        <v>0</v>
      </c>
      <c r="H56" s="112">
        <f t="shared" si="1"/>
        <v>0</v>
      </c>
      <c r="I56" s="106">
        <f>SUMIF(営業所別審査表!$B$17:$B$316,B56,営業所別審査表!$I$17:$I$316)</f>
        <v>0</v>
      </c>
      <c r="J56" s="106">
        <f>SUMIF(営業所別審査表!$B$17:$B$316,B56,営業所別審査表!$J$17:$J$316)</f>
        <v>0</v>
      </c>
      <c r="K56" s="106">
        <f>SUMIF(営業所別審査表!$B$17:$B$316,B56,営業所別審査表!$K$17:$K$316)</f>
        <v>0</v>
      </c>
      <c r="L56" s="106">
        <f>SUMIF(営業所別審査表!$B$17:$B$316,B56,営業所別審査表!$L$17:$L$316)</f>
        <v>0</v>
      </c>
      <c r="M56" s="112">
        <f t="shared" si="2"/>
        <v>0</v>
      </c>
      <c r="N56" s="106">
        <f>SUMIF(営業所別審査表!$B$17:$B$316,B56,営業所別審査表!$N$17:$N$316)</f>
        <v>0</v>
      </c>
      <c r="O56" s="106">
        <f>SUMIF(営業所別審査表!$B$17:$B$316,B56,営業所別審査表!$O$17:$O$316)</f>
        <v>0</v>
      </c>
      <c r="P56" s="106">
        <f>SUMIF(営業所別審査表!$B$17:$B$316,B56,営業所別審査表!$P$17:$P$316)</f>
        <v>0</v>
      </c>
      <c r="Q56" s="106">
        <f>SUMIF(営業所別審査表!$B$17:$B$316,B56,営業所別審査表!$Q$17:$Q$316)</f>
        <v>0</v>
      </c>
      <c r="R56" s="106">
        <f>SUMIF(営業所別審査表!$B$17:$B$316,B56,営業所別審査表!$R$17:$R$316)</f>
        <v>0</v>
      </c>
      <c r="S56" s="106">
        <f>SUMIF(営業所別審査表!$B$17:$B$316,B56,営業所別審査表!$S$17:$S$316)</f>
        <v>0</v>
      </c>
      <c r="T56" s="106">
        <f>SUMIF(営業所別審査表!$B$17:$B$316,B56,営業所別審査表!$T$17:$T$316)</f>
        <v>0</v>
      </c>
      <c r="U56" s="106">
        <f>SUMIF(営業所別審査表!$B$17:$B$316,B56,営業所別審査表!$U$17:$U$316)</f>
        <v>0</v>
      </c>
      <c r="V56" s="106">
        <f>SUMIF(営業所別審査表!$B$17:$B$316,B56,営業所別審査表!$V$17:$V$316)</f>
        <v>0</v>
      </c>
      <c r="W56" s="106">
        <f>SUMIF(営業所別審査表!$B$17:$B$316,B56,営業所別審査表!$W$17:$W$316)</f>
        <v>0</v>
      </c>
      <c r="X56" s="16">
        <f t="shared" si="3"/>
        <v>0</v>
      </c>
      <c r="Y56" s="71">
        <f t="shared" si="7"/>
        <v>0</v>
      </c>
      <c r="Z56" s="50">
        <f>SUMIF(営業所別審査表!$B$17:$B$316,B56,営業所別審査表!$Z$17:$Z$316)</f>
        <v>0</v>
      </c>
      <c r="AA56" s="50">
        <f>SUMIF(営業所別審査表!$B$17:$B$316,B56,営業所別審査表!$AA$17:$AA$316)</f>
        <v>0</v>
      </c>
      <c r="AB56" s="50">
        <f>SUMIF(営業所別審査表!$B$17:$B$316,B56,営業所別審査表!$AB$17:$AB$316)</f>
        <v>0</v>
      </c>
      <c r="AC56" s="115">
        <f t="shared" si="9"/>
        <v>0</v>
      </c>
      <c r="AD56" s="14"/>
      <c r="AE56" s="53" t="e">
        <f t="shared" si="8"/>
        <v>#DIV/0!</v>
      </c>
      <c r="AF56" s="15" t="e">
        <f t="shared" si="10"/>
        <v>#DIV/0!</v>
      </c>
      <c r="AG56" s="15" t="e">
        <f t="shared" si="5"/>
        <v>#DIV/0!</v>
      </c>
      <c r="AH56" s="15" t="e">
        <f t="shared" si="6"/>
        <v>#DIV/0!</v>
      </c>
      <c r="AJ56" s="13"/>
      <c r="AK56" s="60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2"/>
      <c r="BF56" s="62"/>
      <c r="BG56" s="63"/>
      <c r="BH56" s="63"/>
      <c r="BI56" s="63"/>
      <c r="BJ56" s="13"/>
    </row>
    <row r="57" spans="2:62" s="9" customFormat="1" ht="14.25" customHeight="1">
      <c r="B57" s="85">
        <v>43</v>
      </c>
      <c r="C57" s="73"/>
      <c r="D57" s="106">
        <f>SUMIF(営業所別審査表!$B$17:$B$316,B57,営業所別審査表!$D$17:$D$316)</f>
        <v>0</v>
      </c>
      <c r="E57" s="106">
        <f>SUMIF(営業所別審査表!$B$17:$B$316,B57,営業所別審査表!$E$17:$E$316)</f>
        <v>0</v>
      </c>
      <c r="F57" s="106">
        <f>SUMIF(営業所別審査表!$B$17:$B$316,B57,営業所別審査表!$F$17:$F$316)</f>
        <v>0</v>
      </c>
      <c r="G57" s="106">
        <f>SUMIF(営業所別審査表!$B$17:$B$316,B57,営業所別審査表!$G$17:$G$316)</f>
        <v>0</v>
      </c>
      <c r="H57" s="112">
        <f t="shared" si="1"/>
        <v>0</v>
      </c>
      <c r="I57" s="106">
        <f>SUMIF(営業所別審査表!$B$17:$B$316,B57,営業所別審査表!$I$17:$I$316)</f>
        <v>0</v>
      </c>
      <c r="J57" s="106">
        <f>SUMIF(営業所別審査表!$B$17:$B$316,B57,営業所別審査表!$J$17:$J$316)</f>
        <v>0</v>
      </c>
      <c r="K57" s="106">
        <f>SUMIF(営業所別審査表!$B$17:$B$316,B57,営業所別審査表!$K$17:$K$316)</f>
        <v>0</v>
      </c>
      <c r="L57" s="106">
        <f>SUMIF(営業所別審査表!$B$17:$B$316,B57,営業所別審査表!$L$17:$L$316)</f>
        <v>0</v>
      </c>
      <c r="M57" s="112">
        <f t="shared" si="2"/>
        <v>0</v>
      </c>
      <c r="N57" s="106">
        <f>SUMIF(営業所別審査表!$B$17:$B$316,B57,営業所別審査表!$N$17:$N$316)</f>
        <v>0</v>
      </c>
      <c r="O57" s="106">
        <f>SUMIF(営業所別審査表!$B$17:$B$316,B57,営業所別審査表!$O$17:$O$316)</f>
        <v>0</v>
      </c>
      <c r="P57" s="106">
        <f>SUMIF(営業所別審査表!$B$17:$B$316,B57,営業所別審査表!$P$17:$P$316)</f>
        <v>0</v>
      </c>
      <c r="Q57" s="106">
        <f>SUMIF(営業所別審査表!$B$17:$B$316,B57,営業所別審査表!$Q$17:$Q$316)</f>
        <v>0</v>
      </c>
      <c r="R57" s="106">
        <f>SUMIF(営業所別審査表!$B$17:$B$316,B57,営業所別審査表!$R$17:$R$316)</f>
        <v>0</v>
      </c>
      <c r="S57" s="106">
        <f>SUMIF(営業所別審査表!$B$17:$B$316,B57,営業所別審査表!$S$17:$S$316)</f>
        <v>0</v>
      </c>
      <c r="T57" s="106">
        <f>SUMIF(営業所別審査表!$B$17:$B$316,B57,営業所別審査表!$T$17:$T$316)</f>
        <v>0</v>
      </c>
      <c r="U57" s="106">
        <f>SUMIF(営業所別審査表!$B$17:$B$316,B57,営業所別審査表!$U$17:$U$316)</f>
        <v>0</v>
      </c>
      <c r="V57" s="106">
        <f>SUMIF(営業所別審査表!$B$17:$B$316,B57,営業所別審査表!$V$17:$V$316)</f>
        <v>0</v>
      </c>
      <c r="W57" s="106">
        <f>SUMIF(営業所別審査表!$B$17:$B$316,B57,営業所別審査表!$W$17:$W$316)</f>
        <v>0</v>
      </c>
      <c r="X57" s="16">
        <f t="shared" si="3"/>
        <v>0</v>
      </c>
      <c r="Y57" s="71">
        <f t="shared" si="7"/>
        <v>0</v>
      </c>
      <c r="Z57" s="50">
        <f>SUMIF(営業所別審査表!$B$17:$B$316,B57,営業所別審査表!$Z$17:$Z$316)</f>
        <v>0</v>
      </c>
      <c r="AA57" s="50">
        <f>SUMIF(営業所別審査表!$B$17:$B$316,B57,営業所別審査表!$AA$17:$AA$316)</f>
        <v>0</v>
      </c>
      <c r="AB57" s="50">
        <f>SUMIF(営業所別審査表!$B$17:$B$316,B57,営業所別審査表!$AB$17:$AB$316)</f>
        <v>0</v>
      </c>
      <c r="AC57" s="115">
        <f t="shared" si="9"/>
        <v>0</v>
      </c>
      <c r="AD57" s="14"/>
      <c r="AE57" s="53" t="e">
        <f t="shared" si="8"/>
        <v>#DIV/0!</v>
      </c>
      <c r="AF57" s="15" t="e">
        <f t="shared" si="10"/>
        <v>#DIV/0!</v>
      </c>
      <c r="AG57" s="15" t="e">
        <f t="shared" si="5"/>
        <v>#DIV/0!</v>
      </c>
      <c r="AH57" s="15" t="e">
        <f t="shared" si="6"/>
        <v>#DIV/0!</v>
      </c>
      <c r="AJ57" s="13"/>
      <c r="AK57" s="60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2"/>
      <c r="BF57" s="62"/>
      <c r="BG57" s="63"/>
      <c r="BH57" s="63"/>
      <c r="BI57" s="63"/>
      <c r="BJ57" s="13"/>
    </row>
    <row r="58" spans="2:62" s="9" customFormat="1" ht="14.25" customHeight="1">
      <c r="B58" s="84">
        <v>44</v>
      </c>
      <c r="C58" s="74"/>
      <c r="D58" s="106">
        <f>SUMIF(営業所別審査表!$B$17:$B$316,B58,営業所別審査表!$D$17:$D$316)</f>
        <v>0</v>
      </c>
      <c r="E58" s="106">
        <f>SUMIF(営業所別審査表!$B$17:$B$316,B58,営業所別審査表!$E$17:$E$316)</f>
        <v>0</v>
      </c>
      <c r="F58" s="106">
        <f>SUMIF(営業所別審査表!$B$17:$B$316,B58,営業所別審査表!$F$17:$F$316)</f>
        <v>0</v>
      </c>
      <c r="G58" s="106">
        <f>SUMIF(営業所別審査表!$B$17:$B$316,B58,営業所別審査表!$G$17:$G$316)</f>
        <v>0</v>
      </c>
      <c r="H58" s="112">
        <f t="shared" si="1"/>
        <v>0</v>
      </c>
      <c r="I58" s="106">
        <f>SUMIF(営業所別審査表!$B$17:$B$316,B58,営業所別審査表!$I$17:$I$316)</f>
        <v>0</v>
      </c>
      <c r="J58" s="106">
        <f>SUMIF(営業所別審査表!$B$17:$B$316,B58,営業所別審査表!$J$17:$J$316)</f>
        <v>0</v>
      </c>
      <c r="K58" s="106">
        <f>SUMIF(営業所別審査表!$B$17:$B$316,B58,営業所別審査表!$K$17:$K$316)</f>
        <v>0</v>
      </c>
      <c r="L58" s="106">
        <f>SUMIF(営業所別審査表!$B$17:$B$316,B58,営業所別審査表!$L$17:$L$316)</f>
        <v>0</v>
      </c>
      <c r="M58" s="112">
        <f t="shared" si="2"/>
        <v>0</v>
      </c>
      <c r="N58" s="106">
        <f>SUMIF(営業所別審査表!$B$17:$B$316,B58,営業所別審査表!$N$17:$N$316)</f>
        <v>0</v>
      </c>
      <c r="O58" s="106">
        <f>SUMIF(営業所別審査表!$B$17:$B$316,B58,営業所別審査表!$O$17:$O$316)</f>
        <v>0</v>
      </c>
      <c r="P58" s="106">
        <f>SUMIF(営業所別審査表!$B$17:$B$316,B58,営業所別審査表!$P$17:$P$316)</f>
        <v>0</v>
      </c>
      <c r="Q58" s="106">
        <f>SUMIF(営業所別審査表!$B$17:$B$316,B58,営業所別審査表!$Q$17:$Q$316)</f>
        <v>0</v>
      </c>
      <c r="R58" s="106">
        <f>SUMIF(営業所別審査表!$B$17:$B$316,B58,営業所別審査表!$R$17:$R$316)</f>
        <v>0</v>
      </c>
      <c r="S58" s="106">
        <f>SUMIF(営業所別審査表!$B$17:$B$316,B58,営業所別審査表!$S$17:$S$316)</f>
        <v>0</v>
      </c>
      <c r="T58" s="106">
        <f>SUMIF(営業所別審査表!$B$17:$B$316,B58,営業所別審査表!$T$17:$T$316)</f>
        <v>0</v>
      </c>
      <c r="U58" s="106">
        <f>SUMIF(営業所別審査表!$B$17:$B$316,B58,営業所別審査表!$U$17:$U$316)</f>
        <v>0</v>
      </c>
      <c r="V58" s="106">
        <f>SUMIF(営業所別審査表!$B$17:$B$316,B58,営業所別審査表!$V$17:$V$316)</f>
        <v>0</v>
      </c>
      <c r="W58" s="106">
        <f>SUMIF(営業所別審査表!$B$17:$B$316,B58,営業所別審査表!$W$17:$W$316)</f>
        <v>0</v>
      </c>
      <c r="X58" s="16">
        <f t="shared" si="3"/>
        <v>0</v>
      </c>
      <c r="Y58" s="71">
        <f t="shared" si="7"/>
        <v>0</v>
      </c>
      <c r="Z58" s="50">
        <f>SUMIF(営業所別審査表!$B$17:$B$316,B58,営業所別審査表!$Z$17:$Z$316)</f>
        <v>0</v>
      </c>
      <c r="AA58" s="50">
        <f>SUMIF(営業所別審査表!$B$17:$B$316,B58,営業所別審査表!$AA$17:$AA$316)</f>
        <v>0</v>
      </c>
      <c r="AB58" s="50">
        <f>SUMIF(営業所別審査表!$B$17:$B$316,B58,営業所別審査表!$AB$17:$AB$316)</f>
        <v>0</v>
      </c>
      <c r="AC58" s="115">
        <f t="shared" si="9"/>
        <v>0</v>
      </c>
      <c r="AD58" s="14"/>
      <c r="AE58" s="53" t="e">
        <f t="shared" si="8"/>
        <v>#DIV/0!</v>
      </c>
      <c r="AF58" s="15" t="e">
        <f t="shared" si="10"/>
        <v>#DIV/0!</v>
      </c>
      <c r="AG58" s="15" t="e">
        <f t="shared" si="5"/>
        <v>#DIV/0!</v>
      </c>
      <c r="AH58" s="15" t="e">
        <f t="shared" si="6"/>
        <v>#DIV/0!</v>
      </c>
      <c r="AJ58" s="13"/>
      <c r="AK58" s="60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2"/>
      <c r="BF58" s="62"/>
      <c r="BG58" s="63"/>
      <c r="BH58" s="63"/>
      <c r="BI58" s="63"/>
      <c r="BJ58" s="13"/>
    </row>
    <row r="59" spans="2:62" s="9" customFormat="1" ht="14.25" customHeight="1">
      <c r="B59" s="85">
        <v>45</v>
      </c>
      <c r="C59" s="73"/>
      <c r="D59" s="106">
        <f>SUMIF(営業所別審査表!$B$17:$B$316,B59,営業所別審査表!$D$17:$D$316)</f>
        <v>0</v>
      </c>
      <c r="E59" s="106">
        <f>SUMIF(営業所別審査表!$B$17:$B$316,B59,営業所別審査表!$E$17:$E$316)</f>
        <v>0</v>
      </c>
      <c r="F59" s="106">
        <f>SUMIF(営業所別審査表!$B$17:$B$316,B59,営業所別審査表!$F$17:$F$316)</f>
        <v>0</v>
      </c>
      <c r="G59" s="106">
        <f>SUMIF(営業所別審査表!$B$17:$B$316,B59,営業所別審査表!$G$17:$G$316)</f>
        <v>0</v>
      </c>
      <c r="H59" s="112">
        <f t="shared" si="1"/>
        <v>0</v>
      </c>
      <c r="I59" s="106">
        <f>SUMIF(営業所別審査表!$B$17:$B$316,B59,営業所別審査表!$I$17:$I$316)</f>
        <v>0</v>
      </c>
      <c r="J59" s="106">
        <f>SUMIF(営業所別審査表!$B$17:$B$316,B59,営業所別審査表!$J$17:$J$316)</f>
        <v>0</v>
      </c>
      <c r="K59" s="106">
        <f>SUMIF(営業所別審査表!$B$17:$B$316,B59,営業所別審査表!$K$17:$K$316)</f>
        <v>0</v>
      </c>
      <c r="L59" s="106">
        <f>SUMIF(営業所別審査表!$B$17:$B$316,B59,営業所別審査表!$L$17:$L$316)</f>
        <v>0</v>
      </c>
      <c r="M59" s="112">
        <f t="shared" si="2"/>
        <v>0</v>
      </c>
      <c r="N59" s="106">
        <f>SUMIF(営業所別審査表!$B$17:$B$316,B59,営業所別審査表!$N$17:$N$316)</f>
        <v>0</v>
      </c>
      <c r="O59" s="106">
        <f>SUMIF(営業所別審査表!$B$17:$B$316,B59,営業所別審査表!$O$17:$O$316)</f>
        <v>0</v>
      </c>
      <c r="P59" s="106">
        <f>SUMIF(営業所別審査表!$B$17:$B$316,B59,営業所別審査表!$P$17:$P$316)</f>
        <v>0</v>
      </c>
      <c r="Q59" s="106">
        <f>SUMIF(営業所別審査表!$B$17:$B$316,B59,営業所別審査表!$Q$17:$Q$316)</f>
        <v>0</v>
      </c>
      <c r="R59" s="106">
        <f>SUMIF(営業所別審査表!$B$17:$B$316,B59,営業所別審査表!$R$17:$R$316)</f>
        <v>0</v>
      </c>
      <c r="S59" s="106">
        <f>SUMIF(営業所別審査表!$B$17:$B$316,B59,営業所別審査表!$S$17:$S$316)</f>
        <v>0</v>
      </c>
      <c r="T59" s="106">
        <f>SUMIF(営業所別審査表!$B$17:$B$316,B59,営業所別審査表!$T$17:$T$316)</f>
        <v>0</v>
      </c>
      <c r="U59" s="106">
        <f>SUMIF(営業所別審査表!$B$17:$B$316,B59,営業所別審査表!$U$17:$U$316)</f>
        <v>0</v>
      </c>
      <c r="V59" s="106">
        <f>SUMIF(営業所別審査表!$B$17:$B$316,B59,営業所別審査表!$V$17:$V$316)</f>
        <v>0</v>
      </c>
      <c r="W59" s="106">
        <f>SUMIF(営業所別審査表!$B$17:$B$316,B59,営業所別審査表!$W$17:$W$316)</f>
        <v>0</v>
      </c>
      <c r="X59" s="16">
        <f t="shared" si="3"/>
        <v>0</v>
      </c>
      <c r="Y59" s="71">
        <f t="shared" si="7"/>
        <v>0</v>
      </c>
      <c r="Z59" s="50">
        <f>SUMIF(営業所別審査表!$B$17:$B$316,B59,営業所別審査表!$Z$17:$Z$316)</f>
        <v>0</v>
      </c>
      <c r="AA59" s="50">
        <f>SUMIF(営業所別審査表!$B$17:$B$316,B59,営業所別審査表!$AA$17:$AA$316)</f>
        <v>0</v>
      </c>
      <c r="AB59" s="50">
        <f>SUMIF(営業所別審査表!$B$17:$B$316,B59,営業所別審査表!$AB$17:$AB$316)</f>
        <v>0</v>
      </c>
      <c r="AC59" s="115">
        <f t="shared" si="9"/>
        <v>0</v>
      </c>
      <c r="AD59" s="14"/>
      <c r="AE59" s="53" t="e">
        <f t="shared" si="8"/>
        <v>#DIV/0!</v>
      </c>
      <c r="AF59" s="15" t="e">
        <f t="shared" si="10"/>
        <v>#DIV/0!</v>
      </c>
      <c r="AG59" s="15" t="e">
        <f t="shared" si="5"/>
        <v>#DIV/0!</v>
      </c>
      <c r="AH59" s="15" t="e">
        <f t="shared" si="6"/>
        <v>#DIV/0!</v>
      </c>
      <c r="AJ59" s="13"/>
      <c r="AK59" s="60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2"/>
      <c r="BF59" s="62"/>
      <c r="BG59" s="63"/>
      <c r="BH59" s="63"/>
      <c r="BI59" s="63"/>
      <c r="BJ59" s="13"/>
    </row>
    <row r="60" spans="2:62" s="9" customFormat="1" ht="14.25" customHeight="1">
      <c r="B60" s="84">
        <v>46</v>
      </c>
      <c r="C60" s="74"/>
      <c r="D60" s="106">
        <f>SUMIF(営業所別審査表!$B$17:$B$316,B60,営業所別審査表!$D$17:$D$316)</f>
        <v>0</v>
      </c>
      <c r="E60" s="106">
        <f>SUMIF(営業所別審査表!$B$17:$B$316,B60,営業所別審査表!$E$17:$E$316)</f>
        <v>0</v>
      </c>
      <c r="F60" s="106">
        <f>SUMIF(営業所別審査表!$B$17:$B$316,B60,営業所別審査表!$F$17:$F$316)</f>
        <v>0</v>
      </c>
      <c r="G60" s="106">
        <f>SUMIF(営業所別審査表!$B$17:$B$316,B60,営業所別審査表!$G$17:$G$316)</f>
        <v>0</v>
      </c>
      <c r="H60" s="112">
        <f t="shared" si="1"/>
        <v>0</v>
      </c>
      <c r="I60" s="106">
        <f>SUMIF(営業所別審査表!$B$17:$B$316,B60,営業所別審査表!$I$17:$I$316)</f>
        <v>0</v>
      </c>
      <c r="J60" s="106">
        <f>SUMIF(営業所別審査表!$B$17:$B$316,B60,営業所別審査表!$J$17:$J$316)</f>
        <v>0</v>
      </c>
      <c r="K60" s="106">
        <f>SUMIF(営業所別審査表!$B$17:$B$316,B60,営業所別審査表!$K$17:$K$316)</f>
        <v>0</v>
      </c>
      <c r="L60" s="106">
        <f>SUMIF(営業所別審査表!$B$17:$B$316,B60,営業所別審査表!$L$17:$L$316)</f>
        <v>0</v>
      </c>
      <c r="M60" s="112">
        <f t="shared" si="2"/>
        <v>0</v>
      </c>
      <c r="N60" s="106">
        <f>SUMIF(営業所別審査表!$B$17:$B$316,B60,営業所別審査表!$N$17:$N$316)</f>
        <v>0</v>
      </c>
      <c r="O60" s="106">
        <f>SUMIF(営業所別審査表!$B$17:$B$316,B60,営業所別審査表!$O$17:$O$316)</f>
        <v>0</v>
      </c>
      <c r="P60" s="106">
        <f>SUMIF(営業所別審査表!$B$17:$B$316,B60,営業所別審査表!$P$17:$P$316)</f>
        <v>0</v>
      </c>
      <c r="Q60" s="106">
        <f>SUMIF(営業所別審査表!$B$17:$B$316,B60,営業所別審査表!$Q$17:$Q$316)</f>
        <v>0</v>
      </c>
      <c r="R60" s="106">
        <f>SUMIF(営業所別審査表!$B$17:$B$316,B60,営業所別審査表!$R$17:$R$316)</f>
        <v>0</v>
      </c>
      <c r="S60" s="106">
        <f>SUMIF(営業所別審査表!$B$17:$B$316,B60,営業所別審査表!$S$17:$S$316)</f>
        <v>0</v>
      </c>
      <c r="T60" s="106">
        <f>SUMIF(営業所別審査表!$B$17:$B$316,B60,営業所別審査表!$T$17:$T$316)</f>
        <v>0</v>
      </c>
      <c r="U60" s="106">
        <f>SUMIF(営業所別審査表!$B$17:$B$316,B60,営業所別審査表!$U$17:$U$316)</f>
        <v>0</v>
      </c>
      <c r="V60" s="106">
        <f>SUMIF(営業所別審査表!$B$17:$B$316,B60,営業所別審査表!$V$17:$V$316)</f>
        <v>0</v>
      </c>
      <c r="W60" s="106">
        <f>SUMIF(営業所別審査表!$B$17:$B$316,B60,営業所別審査表!$W$17:$W$316)</f>
        <v>0</v>
      </c>
      <c r="X60" s="16">
        <f t="shared" si="3"/>
        <v>0</v>
      </c>
      <c r="Y60" s="71">
        <f t="shared" si="7"/>
        <v>0</v>
      </c>
      <c r="Z60" s="50">
        <f>SUMIF(営業所別審査表!$B$17:$B$316,B60,営業所別審査表!$Z$17:$Z$316)</f>
        <v>0</v>
      </c>
      <c r="AA60" s="50">
        <f>SUMIF(営業所別審査表!$B$17:$B$316,B60,営業所別審査表!$AA$17:$AA$316)</f>
        <v>0</v>
      </c>
      <c r="AB60" s="50">
        <f>SUMIF(営業所別審査表!$B$17:$B$316,B60,営業所別審査表!$AB$17:$AB$316)</f>
        <v>0</v>
      </c>
      <c r="AC60" s="115">
        <f t="shared" si="9"/>
        <v>0</v>
      </c>
      <c r="AD60" s="14"/>
      <c r="AE60" s="53" t="e">
        <f t="shared" si="8"/>
        <v>#DIV/0!</v>
      </c>
      <c r="AF60" s="15" t="e">
        <f t="shared" si="10"/>
        <v>#DIV/0!</v>
      </c>
      <c r="AG60" s="15" t="e">
        <f t="shared" si="5"/>
        <v>#DIV/0!</v>
      </c>
      <c r="AH60" s="15" t="e">
        <f t="shared" si="6"/>
        <v>#DIV/0!</v>
      </c>
      <c r="AJ60" s="13"/>
      <c r="AK60" s="60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2"/>
      <c r="BF60" s="62"/>
      <c r="BG60" s="63"/>
      <c r="BH60" s="63"/>
      <c r="BI60" s="63"/>
      <c r="BJ60" s="13"/>
    </row>
    <row r="61" spans="2:62" s="9" customFormat="1" ht="14.25" customHeight="1">
      <c r="B61" s="85">
        <v>47</v>
      </c>
      <c r="C61" s="73"/>
      <c r="D61" s="106">
        <f>SUMIF(営業所別審査表!$B$17:$B$316,B61,営業所別審査表!$D$17:$D$316)</f>
        <v>0</v>
      </c>
      <c r="E61" s="106">
        <f>SUMIF(営業所別審査表!$B$17:$B$316,B61,営業所別審査表!$E$17:$E$316)</f>
        <v>0</v>
      </c>
      <c r="F61" s="106">
        <f>SUMIF(営業所別審査表!$B$17:$B$316,B61,営業所別審査表!$F$17:$F$316)</f>
        <v>0</v>
      </c>
      <c r="G61" s="106">
        <f>SUMIF(営業所別審査表!$B$17:$B$316,B61,営業所別審査表!$G$17:$G$316)</f>
        <v>0</v>
      </c>
      <c r="H61" s="112">
        <f t="shared" si="1"/>
        <v>0</v>
      </c>
      <c r="I61" s="106">
        <f>SUMIF(営業所別審査表!$B$17:$B$316,B61,営業所別審査表!$I$17:$I$316)</f>
        <v>0</v>
      </c>
      <c r="J61" s="106">
        <f>SUMIF(営業所別審査表!$B$17:$B$316,B61,営業所別審査表!$J$17:$J$316)</f>
        <v>0</v>
      </c>
      <c r="K61" s="106">
        <f>SUMIF(営業所別審査表!$B$17:$B$316,B61,営業所別審査表!$K$17:$K$316)</f>
        <v>0</v>
      </c>
      <c r="L61" s="106">
        <f>SUMIF(営業所別審査表!$B$17:$B$316,B61,営業所別審査表!$L$17:$L$316)</f>
        <v>0</v>
      </c>
      <c r="M61" s="112">
        <f t="shared" si="2"/>
        <v>0</v>
      </c>
      <c r="N61" s="106">
        <f>SUMIF(営業所別審査表!$B$17:$B$316,B61,営業所別審査表!$N$17:$N$316)</f>
        <v>0</v>
      </c>
      <c r="O61" s="106">
        <f>SUMIF(営業所別審査表!$B$17:$B$316,B61,営業所別審査表!$O$17:$O$316)</f>
        <v>0</v>
      </c>
      <c r="P61" s="106">
        <f>SUMIF(営業所別審査表!$B$17:$B$316,B61,営業所別審査表!$P$17:$P$316)</f>
        <v>0</v>
      </c>
      <c r="Q61" s="106">
        <f>SUMIF(営業所別審査表!$B$17:$B$316,B61,営業所別審査表!$Q$17:$Q$316)</f>
        <v>0</v>
      </c>
      <c r="R61" s="106">
        <f>SUMIF(営業所別審査表!$B$17:$B$316,B61,営業所別審査表!$R$17:$R$316)</f>
        <v>0</v>
      </c>
      <c r="S61" s="106">
        <f>SUMIF(営業所別審査表!$B$17:$B$316,B61,営業所別審査表!$S$17:$S$316)</f>
        <v>0</v>
      </c>
      <c r="T61" s="106">
        <f>SUMIF(営業所別審査表!$B$17:$B$316,B61,営業所別審査表!$T$17:$T$316)</f>
        <v>0</v>
      </c>
      <c r="U61" s="106">
        <f>SUMIF(営業所別審査表!$B$17:$B$316,B61,営業所別審査表!$U$17:$U$316)</f>
        <v>0</v>
      </c>
      <c r="V61" s="106">
        <f>SUMIF(営業所別審査表!$B$17:$B$316,B61,営業所別審査表!$V$17:$V$316)</f>
        <v>0</v>
      </c>
      <c r="W61" s="106">
        <f>SUMIF(営業所別審査表!$B$17:$B$316,B61,営業所別審査表!$W$17:$W$316)</f>
        <v>0</v>
      </c>
      <c r="X61" s="16">
        <f t="shared" si="3"/>
        <v>0</v>
      </c>
      <c r="Y61" s="71">
        <f t="shared" si="7"/>
        <v>0</v>
      </c>
      <c r="Z61" s="50">
        <f>SUMIF(営業所別審査表!$B$17:$B$316,B61,営業所別審査表!$Z$17:$Z$316)</f>
        <v>0</v>
      </c>
      <c r="AA61" s="50">
        <f>SUMIF(営業所別審査表!$B$17:$B$316,B61,営業所別審査表!$AA$17:$AA$316)</f>
        <v>0</v>
      </c>
      <c r="AB61" s="50">
        <f>SUMIF(営業所別審査表!$B$17:$B$316,B61,営業所別審査表!$AB$17:$AB$316)</f>
        <v>0</v>
      </c>
      <c r="AC61" s="115">
        <f t="shared" si="9"/>
        <v>0</v>
      </c>
      <c r="AD61" s="14"/>
      <c r="AE61" s="53" t="e">
        <f t="shared" si="8"/>
        <v>#DIV/0!</v>
      </c>
      <c r="AF61" s="15" t="e">
        <f t="shared" si="10"/>
        <v>#DIV/0!</v>
      </c>
      <c r="AG61" s="15" t="e">
        <f t="shared" si="5"/>
        <v>#DIV/0!</v>
      </c>
      <c r="AH61" s="15" t="e">
        <f t="shared" si="6"/>
        <v>#DIV/0!</v>
      </c>
      <c r="AJ61" s="13"/>
      <c r="AK61" s="60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2"/>
      <c r="BF61" s="62"/>
      <c r="BG61" s="63"/>
      <c r="BH61" s="63"/>
      <c r="BI61" s="63"/>
      <c r="BJ61" s="13"/>
    </row>
    <row r="62" spans="2:62" s="9" customFormat="1" ht="14.25" customHeight="1">
      <c r="B62" s="84">
        <v>48</v>
      </c>
      <c r="C62" s="74"/>
      <c r="D62" s="106">
        <f>SUMIF(営業所別審査表!$B$17:$B$316,B62,営業所別審査表!$D$17:$D$316)</f>
        <v>0</v>
      </c>
      <c r="E62" s="106">
        <f>SUMIF(営業所別審査表!$B$17:$B$316,B62,営業所別審査表!$E$17:$E$316)</f>
        <v>0</v>
      </c>
      <c r="F62" s="106">
        <f>SUMIF(営業所別審査表!$B$17:$B$316,B62,営業所別審査表!$F$17:$F$316)</f>
        <v>0</v>
      </c>
      <c r="G62" s="106">
        <f>SUMIF(営業所別審査表!$B$17:$B$316,B62,営業所別審査表!$G$17:$G$316)</f>
        <v>0</v>
      </c>
      <c r="H62" s="112">
        <f t="shared" si="1"/>
        <v>0</v>
      </c>
      <c r="I62" s="106">
        <f>SUMIF(営業所別審査表!$B$17:$B$316,B62,営業所別審査表!$I$17:$I$316)</f>
        <v>0</v>
      </c>
      <c r="J62" s="106">
        <f>SUMIF(営業所別審査表!$B$17:$B$316,B62,営業所別審査表!$J$17:$J$316)</f>
        <v>0</v>
      </c>
      <c r="K62" s="106">
        <f>SUMIF(営業所別審査表!$B$17:$B$316,B62,営業所別審査表!$K$17:$K$316)</f>
        <v>0</v>
      </c>
      <c r="L62" s="106">
        <f>SUMIF(営業所別審査表!$B$17:$B$316,B62,営業所別審査表!$L$17:$L$316)</f>
        <v>0</v>
      </c>
      <c r="M62" s="112">
        <f t="shared" si="2"/>
        <v>0</v>
      </c>
      <c r="N62" s="106">
        <f>SUMIF(営業所別審査表!$B$17:$B$316,B62,営業所別審査表!$N$17:$N$316)</f>
        <v>0</v>
      </c>
      <c r="O62" s="106">
        <f>SUMIF(営業所別審査表!$B$17:$B$316,B62,営業所別審査表!$O$17:$O$316)</f>
        <v>0</v>
      </c>
      <c r="P62" s="106">
        <f>SUMIF(営業所別審査表!$B$17:$B$316,B62,営業所別審査表!$P$17:$P$316)</f>
        <v>0</v>
      </c>
      <c r="Q62" s="106">
        <f>SUMIF(営業所別審査表!$B$17:$B$316,B62,営業所別審査表!$Q$17:$Q$316)</f>
        <v>0</v>
      </c>
      <c r="R62" s="106">
        <f>SUMIF(営業所別審査表!$B$17:$B$316,B62,営業所別審査表!$R$17:$R$316)</f>
        <v>0</v>
      </c>
      <c r="S62" s="106">
        <f>SUMIF(営業所別審査表!$B$17:$B$316,B62,営業所別審査表!$S$17:$S$316)</f>
        <v>0</v>
      </c>
      <c r="T62" s="106">
        <f>SUMIF(営業所別審査表!$B$17:$B$316,B62,営業所別審査表!$T$17:$T$316)</f>
        <v>0</v>
      </c>
      <c r="U62" s="106">
        <f>SUMIF(営業所別審査表!$B$17:$B$316,B62,営業所別審査表!$U$17:$U$316)</f>
        <v>0</v>
      </c>
      <c r="V62" s="106">
        <f>SUMIF(営業所別審査表!$B$17:$B$316,B62,営業所別審査表!$V$17:$V$316)</f>
        <v>0</v>
      </c>
      <c r="W62" s="106">
        <f>SUMIF(営業所別審査表!$B$17:$B$316,B62,営業所別審査表!$W$17:$W$316)</f>
        <v>0</v>
      </c>
      <c r="X62" s="16">
        <f t="shared" si="3"/>
        <v>0</v>
      </c>
      <c r="Y62" s="71">
        <f t="shared" si="7"/>
        <v>0</v>
      </c>
      <c r="Z62" s="50">
        <f>SUMIF(営業所別審査表!$B$17:$B$316,B62,営業所別審査表!$Z$17:$Z$316)</f>
        <v>0</v>
      </c>
      <c r="AA62" s="50">
        <f>SUMIF(営業所別審査表!$B$17:$B$316,B62,営業所別審査表!$AA$17:$AA$316)</f>
        <v>0</v>
      </c>
      <c r="AB62" s="50">
        <f>SUMIF(営業所別審査表!$B$17:$B$316,B62,営業所別審査表!$AB$17:$AB$316)</f>
        <v>0</v>
      </c>
      <c r="AC62" s="115">
        <f t="shared" si="9"/>
        <v>0</v>
      </c>
      <c r="AD62" s="14"/>
      <c r="AE62" s="53" t="e">
        <f t="shared" si="8"/>
        <v>#DIV/0!</v>
      </c>
      <c r="AF62" s="15" t="e">
        <f t="shared" si="10"/>
        <v>#DIV/0!</v>
      </c>
      <c r="AG62" s="15" t="e">
        <f t="shared" si="5"/>
        <v>#DIV/0!</v>
      </c>
      <c r="AH62" s="15" t="e">
        <f t="shared" si="6"/>
        <v>#DIV/0!</v>
      </c>
      <c r="AJ62" s="13"/>
      <c r="AK62" s="60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2"/>
      <c r="BF62" s="62"/>
      <c r="BG62" s="63"/>
      <c r="BH62" s="63"/>
      <c r="BI62" s="63"/>
      <c r="BJ62" s="13"/>
    </row>
    <row r="63" spans="2:62" s="9" customFormat="1" ht="14.25" customHeight="1">
      <c r="B63" s="85">
        <v>49</v>
      </c>
      <c r="C63" s="73"/>
      <c r="D63" s="106">
        <f>SUMIF(営業所別審査表!$B$17:$B$316,B63,営業所別審査表!$D$17:$D$316)</f>
        <v>0</v>
      </c>
      <c r="E63" s="106">
        <f>SUMIF(営業所別審査表!$B$17:$B$316,B63,営業所別審査表!$E$17:$E$316)</f>
        <v>0</v>
      </c>
      <c r="F63" s="106">
        <f>SUMIF(営業所別審査表!$B$17:$B$316,B63,営業所別審査表!$F$17:$F$316)</f>
        <v>0</v>
      </c>
      <c r="G63" s="106">
        <f>SUMIF(営業所別審査表!$B$17:$B$316,B63,営業所別審査表!$G$17:$G$316)</f>
        <v>0</v>
      </c>
      <c r="H63" s="112">
        <f t="shared" si="1"/>
        <v>0</v>
      </c>
      <c r="I63" s="106">
        <f>SUMIF(営業所別審査表!$B$17:$B$316,B63,営業所別審査表!$I$17:$I$316)</f>
        <v>0</v>
      </c>
      <c r="J63" s="106">
        <f>SUMIF(営業所別審査表!$B$17:$B$316,B63,営業所別審査表!$J$17:$J$316)</f>
        <v>0</v>
      </c>
      <c r="K63" s="106">
        <f>SUMIF(営業所別審査表!$B$17:$B$316,B63,営業所別審査表!$K$17:$K$316)</f>
        <v>0</v>
      </c>
      <c r="L63" s="106">
        <f>SUMIF(営業所別審査表!$B$17:$B$316,B63,営業所別審査表!$L$17:$L$316)</f>
        <v>0</v>
      </c>
      <c r="M63" s="112">
        <f t="shared" si="2"/>
        <v>0</v>
      </c>
      <c r="N63" s="106">
        <f>SUMIF(営業所別審査表!$B$17:$B$316,B63,営業所別審査表!$N$17:$N$316)</f>
        <v>0</v>
      </c>
      <c r="O63" s="106">
        <f>SUMIF(営業所別審査表!$B$17:$B$316,B63,営業所別審査表!$O$17:$O$316)</f>
        <v>0</v>
      </c>
      <c r="P63" s="106">
        <f>SUMIF(営業所別審査表!$B$17:$B$316,B63,営業所別審査表!$P$17:$P$316)</f>
        <v>0</v>
      </c>
      <c r="Q63" s="106">
        <f>SUMIF(営業所別審査表!$B$17:$B$316,B63,営業所別審査表!$Q$17:$Q$316)</f>
        <v>0</v>
      </c>
      <c r="R63" s="106">
        <f>SUMIF(営業所別審査表!$B$17:$B$316,B63,営業所別審査表!$R$17:$R$316)</f>
        <v>0</v>
      </c>
      <c r="S63" s="106">
        <f>SUMIF(営業所別審査表!$B$17:$B$316,B63,営業所別審査表!$S$17:$S$316)</f>
        <v>0</v>
      </c>
      <c r="T63" s="106">
        <f>SUMIF(営業所別審査表!$B$17:$B$316,B63,営業所別審査表!$T$17:$T$316)</f>
        <v>0</v>
      </c>
      <c r="U63" s="106">
        <f>SUMIF(営業所別審査表!$B$17:$B$316,B63,営業所別審査表!$U$17:$U$316)</f>
        <v>0</v>
      </c>
      <c r="V63" s="106">
        <f>SUMIF(営業所別審査表!$B$17:$B$316,B63,営業所別審査表!$V$17:$V$316)</f>
        <v>0</v>
      </c>
      <c r="W63" s="106">
        <f>SUMIF(営業所別審査表!$B$17:$B$316,B63,営業所別審査表!$W$17:$W$316)</f>
        <v>0</v>
      </c>
      <c r="X63" s="16">
        <f t="shared" si="3"/>
        <v>0</v>
      </c>
      <c r="Y63" s="71">
        <f t="shared" si="7"/>
        <v>0</v>
      </c>
      <c r="Z63" s="50">
        <f>SUMIF(営業所別審査表!$B$17:$B$316,B63,営業所別審査表!$Z$17:$Z$316)</f>
        <v>0</v>
      </c>
      <c r="AA63" s="50">
        <f>SUMIF(営業所別審査表!$B$17:$B$316,B63,営業所別審査表!$AA$17:$AA$316)</f>
        <v>0</v>
      </c>
      <c r="AB63" s="50">
        <f>SUMIF(営業所別審査表!$B$17:$B$316,B63,営業所別審査表!$AB$17:$AB$316)</f>
        <v>0</v>
      </c>
      <c r="AC63" s="115">
        <f t="shared" si="9"/>
        <v>0</v>
      </c>
      <c r="AD63" s="14"/>
      <c r="AE63" s="53" t="e">
        <f t="shared" si="8"/>
        <v>#DIV/0!</v>
      </c>
      <c r="AF63" s="15" t="e">
        <f t="shared" si="10"/>
        <v>#DIV/0!</v>
      </c>
      <c r="AG63" s="15" t="e">
        <f t="shared" si="5"/>
        <v>#DIV/0!</v>
      </c>
      <c r="AH63" s="15" t="e">
        <f t="shared" si="6"/>
        <v>#DIV/0!</v>
      </c>
      <c r="AJ63" s="13"/>
      <c r="AK63" s="60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2"/>
      <c r="BF63" s="62"/>
      <c r="BG63" s="63"/>
      <c r="BH63" s="63"/>
      <c r="BI63" s="63"/>
      <c r="BJ63" s="13"/>
    </row>
    <row r="64" spans="2:62" s="9" customFormat="1" ht="14.25" customHeight="1">
      <c r="B64" s="84">
        <v>50</v>
      </c>
      <c r="C64" s="74"/>
      <c r="D64" s="106">
        <f>SUMIF(営業所別審査表!$B$17:$B$316,B64,営業所別審査表!$D$17:$D$316)</f>
        <v>0</v>
      </c>
      <c r="E64" s="106">
        <f>SUMIF(営業所別審査表!$B$17:$B$316,B64,営業所別審査表!$E$17:$E$316)</f>
        <v>0</v>
      </c>
      <c r="F64" s="106">
        <f>SUMIF(営業所別審査表!$B$17:$B$316,B64,営業所別審査表!$F$17:$F$316)</f>
        <v>0</v>
      </c>
      <c r="G64" s="106">
        <f>SUMIF(営業所別審査表!$B$17:$B$316,B64,営業所別審査表!$G$17:$G$316)</f>
        <v>0</v>
      </c>
      <c r="H64" s="112">
        <f t="shared" si="1"/>
        <v>0</v>
      </c>
      <c r="I64" s="106">
        <f>SUMIF(営業所別審査表!$B$17:$B$316,B64,営業所別審査表!$I$17:$I$316)</f>
        <v>0</v>
      </c>
      <c r="J64" s="106">
        <f>SUMIF(営業所別審査表!$B$17:$B$316,B64,営業所別審査表!$J$17:$J$316)</f>
        <v>0</v>
      </c>
      <c r="K64" s="106">
        <f>SUMIF(営業所別審査表!$B$17:$B$316,B64,営業所別審査表!$K$17:$K$316)</f>
        <v>0</v>
      </c>
      <c r="L64" s="106">
        <f>SUMIF(営業所別審査表!$B$17:$B$316,B64,営業所別審査表!$L$17:$L$316)</f>
        <v>0</v>
      </c>
      <c r="M64" s="112">
        <f t="shared" si="2"/>
        <v>0</v>
      </c>
      <c r="N64" s="106">
        <f>SUMIF(営業所別審査表!$B$17:$B$316,B64,営業所別審査表!$N$17:$N$316)</f>
        <v>0</v>
      </c>
      <c r="O64" s="106">
        <f>SUMIF(営業所別審査表!$B$17:$B$316,B64,営業所別審査表!$O$17:$O$316)</f>
        <v>0</v>
      </c>
      <c r="P64" s="106">
        <f>SUMIF(営業所別審査表!$B$17:$B$316,B64,営業所別審査表!$P$17:$P$316)</f>
        <v>0</v>
      </c>
      <c r="Q64" s="106">
        <f>SUMIF(営業所別審査表!$B$17:$B$316,B64,営業所別審査表!$Q$17:$Q$316)</f>
        <v>0</v>
      </c>
      <c r="R64" s="106">
        <f>SUMIF(営業所別審査表!$B$17:$B$316,B64,営業所別審査表!$R$17:$R$316)</f>
        <v>0</v>
      </c>
      <c r="S64" s="106">
        <f>SUMIF(営業所別審査表!$B$17:$B$316,B64,営業所別審査表!$S$17:$S$316)</f>
        <v>0</v>
      </c>
      <c r="T64" s="106">
        <f>SUMIF(営業所別審査表!$B$17:$B$316,B64,営業所別審査表!$T$17:$T$316)</f>
        <v>0</v>
      </c>
      <c r="U64" s="106">
        <f>SUMIF(営業所別審査表!$B$17:$B$316,B64,営業所別審査表!$U$17:$U$316)</f>
        <v>0</v>
      </c>
      <c r="V64" s="106">
        <f>SUMIF(営業所別審査表!$B$17:$B$316,B64,営業所別審査表!$V$17:$V$316)</f>
        <v>0</v>
      </c>
      <c r="W64" s="106">
        <f>SUMIF(営業所別審査表!$B$17:$B$316,B64,営業所別審査表!$W$17:$W$316)</f>
        <v>0</v>
      </c>
      <c r="X64" s="16">
        <f t="shared" si="3"/>
        <v>0</v>
      </c>
      <c r="Y64" s="71">
        <f t="shared" si="7"/>
        <v>0</v>
      </c>
      <c r="Z64" s="50">
        <f>SUMIF(営業所別審査表!$B$17:$B$316,B64,営業所別審査表!$Z$17:$Z$316)</f>
        <v>0</v>
      </c>
      <c r="AA64" s="50">
        <f>SUMIF(営業所別審査表!$B$17:$B$316,B64,営業所別審査表!$AA$17:$AA$316)</f>
        <v>0</v>
      </c>
      <c r="AB64" s="50">
        <f>SUMIF(営業所別審査表!$B$17:$B$316,B64,営業所別審査表!$AB$17:$AB$316)</f>
        <v>0</v>
      </c>
      <c r="AC64" s="115">
        <f t="shared" si="9"/>
        <v>0</v>
      </c>
      <c r="AD64" s="14"/>
      <c r="AE64" s="53" t="e">
        <f t="shared" si="8"/>
        <v>#DIV/0!</v>
      </c>
      <c r="AF64" s="15" t="e">
        <f t="shared" si="10"/>
        <v>#DIV/0!</v>
      </c>
      <c r="AG64" s="15" t="e">
        <f t="shared" si="5"/>
        <v>#DIV/0!</v>
      </c>
      <c r="AH64" s="15" t="e">
        <f t="shared" si="6"/>
        <v>#DIV/0!</v>
      </c>
      <c r="AJ64" s="13"/>
      <c r="AK64" s="60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2"/>
      <c r="BF64" s="62"/>
      <c r="BG64" s="63"/>
      <c r="BH64" s="63"/>
      <c r="BI64" s="63"/>
      <c r="BJ64" s="13"/>
    </row>
    <row r="65" spans="2:62" s="9" customFormat="1" ht="14.25" customHeight="1">
      <c r="B65" s="85">
        <v>51</v>
      </c>
      <c r="C65" s="73"/>
      <c r="D65" s="106">
        <f>SUMIF(営業所別審査表!$B$17:$B$316,B65,営業所別審査表!$D$17:$D$316)</f>
        <v>0</v>
      </c>
      <c r="E65" s="106">
        <f>SUMIF(営業所別審査表!$B$17:$B$316,B65,営業所別審査表!$E$17:$E$316)</f>
        <v>0</v>
      </c>
      <c r="F65" s="106">
        <f>SUMIF(営業所別審査表!$B$17:$B$316,B65,営業所別審査表!$F$17:$F$316)</f>
        <v>0</v>
      </c>
      <c r="G65" s="106">
        <f>SUMIF(営業所別審査表!$B$17:$B$316,B65,営業所別審査表!$G$17:$G$316)</f>
        <v>0</v>
      </c>
      <c r="H65" s="112">
        <f t="shared" si="1"/>
        <v>0</v>
      </c>
      <c r="I65" s="106">
        <f>SUMIF(営業所別審査表!$B$17:$B$316,B65,営業所別審査表!$I$17:$I$316)</f>
        <v>0</v>
      </c>
      <c r="J65" s="106">
        <f>SUMIF(営業所別審査表!$B$17:$B$316,B65,営業所別審査表!$J$17:$J$316)</f>
        <v>0</v>
      </c>
      <c r="K65" s="106">
        <f>SUMIF(営業所別審査表!$B$17:$B$316,B65,営業所別審査表!$K$17:$K$316)</f>
        <v>0</v>
      </c>
      <c r="L65" s="106">
        <f>SUMIF(営業所別審査表!$B$17:$B$316,B65,営業所別審査表!$L$17:$L$316)</f>
        <v>0</v>
      </c>
      <c r="M65" s="112">
        <f t="shared" si="2"/>
        <v>0</v>
      </c>
      <c r="N65" s="106">
        <f>SUMIF(営業所別審査表!$B$17:$B$316,B65,営業所別審査表!$N$17:$N$316)</f>
        <v>0</v>
      </c>
      <c r="O65" s="106">
        <f>SUMIF(営業所別審査表!$B$17:$B$316,B65,営業所別審査表!$O$17:$O$316)</f>
        <v>0</v>
      </c>
      <c r="P65" s="106">
        <f>SUMIF(営業所別審査表!$B$17:$B$316,B65,営業所別審査表!$P$17:$P$316)</f>
        <v>0</v>
      </c>
      <c r="Q65" s="106">
        <f>SUMIF(営業所別審査表!$B$17:$B$316,B65,営業所別審査表!$Q$17:$Q$316)</f>
        <v>0</v>
      </c>
      <c r="R65" s="106">
        <f>SUMIF(営業所別審査表!$B$17:$B$316,B65,営業所別審査表!$R$17:$R$316)</f>
        <v>0</v>
      </c>
      <c r="S65" s="106">
        <f>SUMIF(営業所別審査表!$B$17:$B$316,B65,営業所別審査表!$S$17:$S$316)</f>
        <v>0</v>
      </c>
      <c r="T65" s="106">
        <f>SUMIF(営業所別審査表!$B$17:$B$316,B65,営業所別審査表!$T$17:$T$316)</f>
        <v>0</v>
      </c>
      <c r="U65" s="106">
        <f>SUMIF(営業所別審査表!$B$17:$B$316,B65,営業所別審査表!$U$17:$U$316)</f>
        <v>0</v>
      </c>
      <c r="V65" s="106">
        <f>SUMIF(営業所別審査表!$B$17:$B$316,B65,営業所別審査表!$V$17:$V$316)</f>
        <v>0</v>
      </c>
      <c r="W65" s="106">
        <f>SUMIF(営業所別審査表!$B$17:$B$316,B65,営業所別審査表!$W$17:$W$316)</f>
        <v>0</v>
      </c>
      <c r="X65" s="16">
        <f t="shared" si="3"/>
        <v>0</v>
      </c>
      <c r="Y65" s="71">
        <f t="shared" si="7"/>
        <v>0</v>
      </c>
      <c r="Z65" s="50">
        <f>SUMIF(営業所別審査表!$B$17:$B$316,B65,営業所別審査表!$Z$17:$Z$316)</f>
        <v>0</v>
      </c>
      <c r="AA65" s="50">
        <f>SUMIF(営業所別審査表!$B$17:$B$316,B65,営業所別審査表!$AA$17:$AA$316)</f>
        <v>0</v>
      </c>
      <c r="AB65" s="50">
        <f>SUMIF(営業所別審査表!$B$17:$B$316,B65,営業所別審査表!$AB$17:$AB$316)</f>
        <v>0</v>
      </c>
      <c r="AC65" s="115">
        <f t="shared" si="9"/>
        <v>0</v>
      </c>
      <c r="AD65" s="14"/>
      <c r="AE65" s="53" t="e">
        <f t="shared" si="8"/>
        <v>#DIV/0!</v>
      </c>
      <c r="AF65" s="15" t="e">
        <f t="shared" si="10"/>
        <v>#DIV/0!</v>
      </c>
      <c r="AG65" s="15" t="e">
        <f t="shared" si="5"/>
        <v>#DIV/0!</v>
      </c>
      <c r="AH65" s="15" t="e">
        <f t="shared" si="6"/>
        <v>#DIV/0!</v>
      </c>
      <c r="AJ65" s="13"/>
      <c r="AK65" s="60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2"/>
      <c r="BF65" s="62"/>
      <c r="BG65" s="63"/>
      <c r="BH65" s="63"/>
      <c r="BI65" s="63"/>
      <c r="BJ65" s="13"/>
    </row>
    <row r="66" spans="2:62" s="9" customFormat="1" ht="14.25" customHeight="1">
      <c r="B66" s="84">
        <v>52</v>
      </c>
      <c r="C66" s="74"/>
      <c r="D66" s="106">
        <f>SUMIF(営業所別審査表!$B$17:$B$316,B66,営業所別審査表!$D$17:$D$316)</f>
        <v>0</v>
      </c>
      <c r="E66" s="106">
        <f>SUMIF(営業所別審査表!$B$17:$B$316,B66,営業所別審査表!$E$17:$E$316)</f>
        <v>0</v>
      </c>
      <c r="F66" s="106">
        <f>SUMIF(営業所別審査表!$B$17:$B$316,B66,営業所別審査表!$F$17:$F$316)</f>
        <v>0</v>
      </c>
      <c r="G66" s="106">
        <f>SUMIF(営業所別審査表!$B$17:$B$316,B66,営業所別審査表!$G$17:$G$316)</f>
        <v>0</v>
      </c>
      <c r="H66" s="112">
        <f t="shared" si="1"/>
        <v>0</v>
      </c>
      <c r="I66" s="106">
        <f>SUMIF(営業所別審査表!$B$17:$B$316,B66,営業所別審査表!$I$17:$I$316)</f>
        <v>0</v>
      </c>
      <c r="J66" s="106">
        <f>SUMIF(営業所別審査表!$B$17:$B$316,B66,営業所別審査表!$J$17:$J$316)</f>
        <v>0</v>
      </c>
      <c r="K66" s="106">
        <f>SUMIF(営業所別審査表!$B$17:$B$316,B66,営業所別審査表!$K$17:$K$316)</f>
        <v>0</v>
      </c>
      <c r="L66" s="106">
        <f>SUMIF(営業所別審査表!$B$17:$B$316,B66,営業所別審査表!$L$17:$L$316)</f>
        <v>0</v>
      </c>
      <c r="M66" s="112">
        <f t="shared" si="2"/>
        <v>0</v>
      </c>
      <c r="N66" s="106">
        <f>SUMIF(営業所別審査表!$B$17:$B$316,B66,営業所別審査表!$N$17:$N$316)</f>
        <v>0</v>
      </c>
      <c r="O66" s="106">
        <f>SUMIF(営業所別審査表!$B$17:$B$316,B66,営業所別審査表!$O$17:$O$316)</f>
        <v>0</v>
      </c>
      <c r="P66" s="106">
        <f>SUMIF(営業所別審査表!$B$17:$B$316,B66,営業所別審査表!$P$17:$P$316)</f>
        <v>0</v>
      </c>
      <c r="Q66" s="106">
        <f>SUMIF(営業所別審査表!$B$17:$B$316,B66,営業所別審査表!$Q$17:$Q$316)</f>
        <v>0</v>
      </c>
      <c r="R66" s="106">
        <f>SUMIF(営業所別審査表!$B$17:$B$316,B66,営業所別審査表!$R$17:$R$316)</f>
        <v>0</v>
      </c>
      <c r="S66" s="106">
        <f>SUMIF(営業所別審査表!$B$17:$B$316,B66,営業所別審査表!$S$17:$S$316)</f>
        <v>0</v>
      </c>
      <c r="T66" s="106">
        <f>SUMIF(営業所別審査表!$B$17:$B$316,B66,営業所別審査表!$T$17:$T$316)</f>
        <v>0</v>
      </c>
      <c r="U66" s="106">
        <f>SUMIF(営業所別審査表!$B$17:$B$316,B66,営業所別審査表!$U$17:$U$316)</f>
        <v>0</v>
      </c>
      <c r="V66" s="106">
        <f>SUMIF(営業所別審査表!$B$17:$B$316,B66,営業所別審査表!$V$17:$V$316)</f>
        <v>0</v>
      </c>
      <c r="W66" s="106">
        <f>SUMIF(営業所別審査表!$B$17:$B$316,B66,営業所別審査表!$W$17:$W$316)</f>
        <v>0</v>
      </c>
      <c r="X66" s="16">
        <f t="shared" si="3"/>
        <v>0</v>
      </c>
      <c r="Y66" s="71">
        <f t="shared" si="7"/>
        <v>0</v>
      </c>
      <c r="Z66" s="50">
        <f>SUMIF(営業所別審査表!$B$17:$B$316,B66,営業所別審査表!$Z$17:$Z$316)</f>
        <v>0</v>
      </c>
      <c r="AA66" s="50">
        <f>SUMIF(営業所別審査表!$B$17:$B$316,B66,営業所別審査表!$AA$17:$AA$316)</f>
        <v>0</v>
      </c>
      <c r="AB66" s="50">
        <f>SUMIF(営業所別審査表!$B$17:$B$316,B66,営業所別審査表!$AB$17:$AB$316)</f>
        <v>0</v>
      </c>
      <c r="AC66" s="115">
        <f t="shared" si="9"/>
        <v>0</v>
      </c>
      <c r="AD66" s="14"/>
      <c r="AE66" s="53" t="e">
        <f t="shared" si="8"/>
        <v>#DIV/0!</v>
      </c>
      <c r="AF66" s="15" t="e">
        <f t="shared" si="10"/>
        <v>#DIV/0!</v>
      </c>
      <c r="AG66" s="15" t="e">
        <f t="shared" si="5"/>
        <v>#DIV/0!</v>
      </c>
      <c r="AH66" s="15" t="e">
        <f t="shared" si="6"/>
        <v>#DIV/0!</v>
      </c>
      <c r="AJ66" s="13"/>
      <c r="AK66" s="60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2"/>
      <c r="BF66" s="62"/>
      <c r="BG66" s="63"/>
      <c r="BH66" s="63"/>
      <c r="BI66" s="63"/>
      <c r="BJ66" s="13"/>
    </row>
    <row r="67" spans="2:62" s="9" customFormat="1" ht="14.25" customHeight="1">
      <c r="B67" s="85">
        <v>53</v>
      </c>
      <c r="C67" s="73"/>
      <c r="D67" s="106">
        <f>SUMIF(営業所別審査表!$B$17:$B$316,B67,営業所別審査表!$D$17:$D$316)</f>
        <v>0</v>
      </c>
      <c r="E67" s="106">
        <f>SUMIF(営業所別審査表!$B$17:$B$316,B67,営業所別審査表!$E$17:$E$316)</f>
        <v>0</v>
      </c>
      <c r="F67" s="106">
        <f>SUMIF(営業所別審査表!$B$17:$B$316,B67,営業所別審査表!$F$17:$F$316)</f>
        <v>0</v>
      </c>
      <c r="G67" s="106">
        <f>SUMIF(営業所別審査表!$B$17:$B$316,B67,営業所別審査表!$G$17:$G$316)</f>
        <v>0</v>
      </c>
      <c r="H67" s="112">
        <f t="shared" si="1"/>
        <v>0</v>
      </c>
      <c r="I67" s="106">
        <f>SUMIF(営業所別審査表!$B$17:$B$316,B67,営業所別審査表!$I$17:$I$316)</f>
        <v>0</v>
      </c>
      <c r="J67" s="106">
        <f>SUMIF(営業所別審査表!$B$17:$B$316,B67,営業所別審査表!$J$17:$J$316)</f>
        <v>0</v>
      </c>
      <c r="K67" s="106">
        <f>SUMIF(営業所別審査表!$B$17:$B$316,B67,営業所別審査表!$K$17:$K$316)</f>
        <v>0</v>
      </c>
      <c r="L67" s="106">
        <f>SUMIF(営業所別審査表!$B$17:$B$316,B67,営業所別審査表!$L$17:$L$316)</f>
        <v>0</v>
      </c>
      <c r="M67" s="112">
        <f t="shared" si="2"/>
        <v>0</v>
      </c>
      <c r="N67" s="106">
        <f>SUMIF(営業所別審査表!$B$17:$B$316,B67,営業所別審査表!$N$17:$N$316)</f>
        <v>0</v>
      </c>
      <c r="O67" s="106">
        <f>SUMIF(営業所別審査表!$B$17:$B$316,B67,営業所別審査表!$O$17:$O$316)</f>
        <v>0</v>
      </c>
      <c r="P67" s="106">
        <f>SUMIF(営業所別審査表!$B$17:$B$316,B67,営業所別審査表!$P$17:$P$316)</f>
        <v>0</v>
      </c>
      <c r="Q67" s="106">
        <f>SUMIF(営業所別審査表!$B$17:$B$316,B67,営業所別審査表!$Q$17:$Q$316)</f>
        <v>0</v>
      </c>
      <c r="R67" s="106">
        <f>SUMIF(営業所別審査表!$B$17:$B$316,B67,営業所別審査表!$R$17:$R$316)</f>
        <v>0</v>
      </c>
      <c r="S67" s="106">
        <f>SUMIF(営業所別審査表!$B$17:$B$316,B67,営業所別審査表!$S$17:$S$316)</f>
        <v>0</v>
      </c>
      <c r="T67" s="106">
        <f>SUMIF(営業所別審査表!$B$17:$B$316,B67,営業所別審査表!$T$17:$T$316)</f>
        <v>0</v>
      </c>
      <c r="U67" s="106">
        <f>SUMIF(営業所別審査表!$B$17:$B$316,B67,営業所別審査表!$U$17:$U$316)</f>
        <v>0</v>
      </c>
      <c r="V67" s="106">
        <f>SUMIF(営業所別審査表!$B$17:$B$316,B67,営業所別審査表!$V$17:$V$316)</f>
        <v>0</v>
      </c>
      <c r="W67" s="106">
        <f>SUMIF(営業所別審査表!$B$17:$B$316,B67,営業所別審査表!$W$17:$W$316)</f>
        <v>0</v>
      </c>
      <c r="X67" s="16">
        <f t="shared" si="3"/>
        <v>0</v>
      </c>
      <c r="Y67" s="71">
        <f t="shared" si="7"/>
        <v>0</v>
      </c>
      <c r="Z67" s="50">
        <f>SUMIF(営業所別審査表!$B$17:$B$316,B67,営業所別審査表!$Z$17:$Z$316)</f>
        <v>0</v>
      </c>
      <c r="AA67" s="50">
        <f>SUMIF(営業所別審査表!$B$17:$B$316,B67,営業所別審査表!$AA$17:$AA$316)</f>
        <v>0</v>
      </c>
      <c r="AB67" s="50">
        <f>SUMIF(営業所別審査表!$B$17:$B$316,B67,営業所別審査表!$AB$17:$AB$316)</f>
        <v>0</v>
      </c>
      <c r="AC67" s="115">
        <f t="shared" si="9"/>
        <v>0</v>
      </c>
      <c r="AD67" s="14"/>
      <c r="AE67" s="53" t="e">
        <f t="shared" si="8"/>
        <v>#DIV/0!</v>
      </c>
      <c r="AF67" s="15" t="e">
        <f t="shared" si="10"/>
        <v>#DIV/0!</v>
      </c>
      <c r="AG67" s="15" t="e">
        <f t="shared" si="5"/>
        <v>#DIV/0!</v>
      </c>
      <c r="AH67" s="15" t="e">
        <f t="shared" si="6"/>
        <v>#DIV/0!</v>
      </c>
      <c r="AJ67" s="13"/>
      <c r="AK67" s="60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2"/>
      <c r="BF67" s="62"/>
      <c r="BG67" s="63"/>
      <c r="BH67" s="63"/>
      <c r="BI67" s="63"/>
      <c r="BJ67" s="13"/>
    </row>
    <row r="68" spans="2:62" s="9" customFormat="1" ht="14.25" customHeight="1">
      <c r="B68" s="84">
        <v>54</v>
      </c>
      <c r="C68" s="74"/>
      <c r="D68" s="106">
        <f>SUMIF(営業所別審査表!$B$17:$B$316,B68,営業所別審査表!$D$17:$D$316)</f>
        <v>0</v>
      </c>
      <c r="E68" s="106">
        <f>SUMIF(営業所別審査表!$B$17:$B$316,B68,営業所別審査表!$E$17:$E$316)</f>
        <v>0</v>
      </c>
      <c r="F68" s="106">
        <f>SUMIF(営業所別審査表!$B$17:$B$316,B68,営業所別審査表!$F$17:$F$316)</f>
        <v>0</v>
      </c>
      <c r="G68" s="106">
        <f>SUMIF(営業所別審査表!$B$17:$B$316,B68,営業所別審査表!$G$17:$G$316)</f>
        <v>0</v>
      </c>
      <c r="H68" s="112">
        <f t="shared" si="1"/>
        <v>0</v>
      </c>
      <c r="I68" s="106">
        <f>SUMIF(営業所別審査表!$B$17:$B$316,B68,営業所別審査表!$I$17:$I$316)</f>
        <v>0</v>
      </c>
      <c r="J68" s="106">
        <f>SUMIF(営業所別審査表!$B$17:$B$316,B68,営業所別審査表!$J$17:$J$316)</f>
        <v>0</v>
      </c>
      <c r="K68" s="106">
        <f>SUMIF(営業所別審査表!$B$17:$B$316,B68,営業所別審査表!$K$17:$K$316)</f>
        <v>0</v>
      </c>
      <c r="L68" s="106">
        <f>SUMIF(営業所別審査表!$B$17:$B$316,B68,営業所別審査表!$L$17:$L$316)</f>
        <v>0</v>
      </c>
      <c r="M68" s="112">
        <f t="shared" si="2"/>
        <v>0</v>
      </c>
      <c r="N68" s="106">
        <f>SUMIF(営業所別審査表!$B$17:$B$316,B68,営業所別審査表!$N$17:$N$316)</f>
        <v>0</v>
      </c>
      <c r="O68" s="106">
        <f>SUMIF(営業所別審査表!$B$17:$B$316,B68,営業所別審査表!$O$17:$O$316)</f>
        <v>0</v>
      </c>
      <c r="P68" s="106">
        <f>SUMIF(営業所別審査表!$B$17:$B$316,B68,営業所別審査表!$P$17:$P$316)</f>
        <v>0</v>
      </c>
      <c r="Q68" s="106">
        <f>SUMIF(営業所別審査表!$B$17:$B$316,B68,営業所別審査表!$Q$17:$Q$316)</f>
        <v>0</v>
      </c>
      <c r="R68" s="106">
        <f>SUMIF(営業所別審査表!$B$17:$B$316,B68,営業所別審査表!$R$17:$R$316)</f>
        <v>0</v>
      </c>
      <c r="S68" s="106">
        <f>SUMIF(営業所別審査表!$B$17:$B$316,B68,営業所別審査表!$S$17:$S$316)</f>
        <v>0</v>
      </c>
      <c r="T68" s="106">
        <f>SUMIF(営業所別審査表!$B$17:$B$316,B68,営業所別審査表!$T$17:$T$316)</f>
        <v>0</v>
      </c>
      <c r="U68" s="106">
        <f>SUMIF(営業所別審査表!$B$17:$B$316,B68,営業所別審査表!$U$17:$U$316)</f>
        <v>0</v>
      </c>
      <c r="V68" s="106">
        <f>SUMIF(営業所別審査表!$B$17:$B$316,B68,営業所別審査表!$V$17:$V$316)</f>
        <v>0</v>
      </c>
      <c r="W68" s="106">
        <f>SUMIF(営業所別審査表!$B$17:$B$316,B68,営業所別審査表!$W$17:$W$316)</f>
        <v>0</v>
      </c>
      <c r="X68" s="16">
        <f t="shared" si="3"/>
        <v>0</v>
      </c>
      <c r="Y68" s="71">
        <f t="shared" si="7"/>
        <v>0</v>
      </c>
      <c r="Z68" s="50">
        <f>SUMIF(営業所別審査表!$B$17:$B$316,B68,営業所別審査表!$Z$17:$Z$316)</f>
        <v>0</v>
      </c>
      <c r="AA68" s="50">
        <f>SUMIF(営業所別審査表!$B$17:$B$316,B68,営業所別審査表!$AA$17:$AA$316)</f>
        <v>0</v>
      </c>
      <c r="AB68" s="50">
        <f>SUMIF(営業所別審査表!$B$17:$B$316,B68,営業所別審査表!$AB$17:$AB$316)</f>
        <v>0</v>
      </c>
      <c r="AC68" s="115">
        <f t="shared" si="9"/>
        <v>0</v>
      </c>
      <c r="AD68" s="14"/>
      <c r="AE68" s="53" t="e">
        <f t="shared" si="8"/>
        <v>#DIV/0!</v>
      </c>
      <c r="AF68" s="15" t="e">
        <f t="shared" si="10"/>
        <v>#DIV/0!</v>
      </c>
      <c r="AG68" s="15" t="e">
        <f t="shared" si="5"/>
        <v>#DIV/0!</v>
      </c>
      <c r="AH68" s="15" t="e">
        <f t="shared" si="6"/>
        <v>#DIV/0!</v>
      </c>
      <c r="AJ68" s="13"/>
      <c r="AK68" s="60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2"/>
      <c r="BF68" s="62"/>
      <c r="BG68" s="63"/>
      <c r="BH68" s="63"/>
      <c r="BI68" s="63"/>
      <c r="BJ68" s="13"/>
    </row>
    <row r="69" spans="2:62" s="9" customFormat="1" ht="14.25" customHeight="1">
      <c r="B69" s="85">
        <v>55</v>
      </c>
      <c r="C69" s="73"/>
      <c r="D69" s="106">
        <f>SUMIF(営業所別審査表!$B$17:$B$316,B69,営業所別審査表!$D$17:$D$316)</f>
        <v>0</v>
      </c>
      <c r="E69" s="106">
        <f>SUMIF(営業所別審査表!$B$17:$B$316,B69,営業所別審査表!$E$17:$E$316)</f>
        <v>0</v>
      </c>
      <c r="F69" s="106">
        <f>SUMIF(営業所別審査表!$B$17:$B$316,B69,営業所別審査表!$F$17:$F$316)</f>
        <v>0</v>
      </c>
      <c r="G69" s="106">
        <f>SUMIF(営業所別審査表!$B$17:$B$316,B69,営業所別審査表!$G$17:$G$316)</f>
        <v>0</v>
      </c>
      <c r="H69" s="112">
        <f t="shared" si="1"/>
        <v>0</v>
      </c>
      <c r="I69" s="106">
        <f>SUMIF(営業所別審査表!$B$17:$B$316,B69,営業所別審査表!$I$17:$I$316)</f>
        <v>0</v>
      </c>
      <c r="J69" s="106">
        <f>SUMIF(営業所別審査表!$B$17:$B$316,B69,営業所別審査表!$J$17:$J$316)</f>
        <v>0</v>
      </c>
      <c r="K69" s="106">
        <f>SUMIF(営業所別審査表!$B$17:$B$316,B69,営業所別審査表!$K$17:$K$316)</f>
        <v>0</v>
      </c>
      <c r="L69" s="106">
        <f>SUMIF(営業所別審査表!$B$17:$B$316,B69,営業所別審査表!$L$17:$L$316)</f>
        <v>0</v>
      </c>
      <c r="M69" s="112">
        <f t="shared" si="2"/>
        <v>0</v>
      </c>
      <c r="N69" s="106">
        <f>SUMIF(営業所別審査表!$B$17:$B$316,B69,営業所別審査表!$N$17:$N$316)</f>
        <v>0</v>
      </c>
      <c r="O69" s="106">
        <f>SUMIF(営業所別審査表!$B$17:$B$316,B69,営業所別審査表!$O$17:$O$316)</f>
        <v>0</v>
      </c>
      <c r="P69" s="106">
        <f>SUMIF(営業所別審査表!$B$17:$B$316,B69,営業所別審査表!$P$17:$P$316)</f>
        <v>0</v>
      </c>
      <c r="Q69" s="106">
        <f>SUMIF(営業所別審査表!$B$17:$B$316,B69,営業所別審査表!$Q$17:$Q$316)</f>
        <v>0</v>
      </c>
      <c r="R69" s="106">
        <f>SUMIF(営業所別審査表!$B$17:$B$316,B69,営業所別審査表!$R$17:$R$316)</f>
        <v>0</v>
      </c>
      <c r="S69" s="106">
        <f>SUMIF(営業所別審査表!$B$17:$B$316,B69,営業所別審査表!$S$17:$S$316)</f>
        <v>0</v>
      </c>
      <c r="T69" s="106">
        <f>SUMIF(営業所別審査表!$B$17:$B$316,B69,営業所別審査表!$T$17:$T$316)</f>
        <v>0</v>
      </c>
      <c r="U69" s="106">
        <f>SUMIF(営業所別審査表!$B$17:$B$316,B69,営業所別審査表!$U$17:$U$316)</f>
        <v>0</v>
      </c>
      <c r="V69" s="106">
        <f>SUMIF(営業所別審査表!$B$17:$B$316,B69,営業所別審査表!$V$17:$V$316)</f>
        <v>0</v>
      </c>
      <c r="W69" s="106">
        <f>SUMIF(営業所別審査表!$B$17:$B$316,B69,営業所別審査表!$W$17:$W$316)</f>
        <v>0</v>
      </c>
      <c r="X69" s="16">
        <f t="shared" si="3"/>
        <v>0</v>
      </c>
      <c r="Y69" s="71">
        <f t="shared" si="7"/>
        <v>0</v>
      </c>
      <c r="Z69" s="50">
        <f>SUMIF(営業所別審査表!$B$17:$B$316,B69,営業所別審査表!$Z$17:$Z$316)</f>
        <v>0</v>
      </c>
      <c r="AA69" s="50">
        <f>SUMIF(営業所別審査表!$B$17:$B$316,B69,営業所別審査表!$AA$17:$AA$316)</f>
        <v>0</v>
      </c>
      <c r="AB69" s="50">
        <f>SUMIF(営業所別審査表!$B$17:$B$316,B69,営業所別審査表!$AB$17:$AB$316)</f>
        <v>0</v>
      </c>
      <c r="AC69" s="115">
        <f t="shared" si="9"/>
        <v>0</v>
      </c>
      <c r="AD69" s="14"/>
      <c r="AE69" s="53" t="e">
        <f t="shared" si="8"/>
        <v>#DIV/0!</v>
      </c>
      <c r="AF69" s="15" t="e">
        <f t="shared" si="10"/>
        <v>#DIV/0!</v>
      </c>
      <c r="AG69" s="15" t="e">
        <f t="shared" si="5"/>
        <v>#DIV/0!</v>
      </c>
      <c r="AH69" s="15" t="e">
        <f t="shared" si="6"/>
        <v>#DIV/0!</v>
      </c>
      <c r="AJ69" s="13"/>
      <c r="AK69" s="60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2"/>
      <c r="BF69" s="62"/>
      <c r="BG69" s="63"/>
      <c r="BH69" s="63"/>
      <c r="BI69" s="63"/>
      <c r="BJ69" s="13"/>
    </row>
    <row r="70" spans="2:62" s="9" customFormat="1" ht="14.25" customHeight="1">
      <c r="B70" s="84">
        <v>56</v>
      </c>
      <c r="C70" s="74"/>
      <c r="D70" s="106">
        <f>SUMIF(営業所別審査表!$B$17:$B$316,B70,営業所別審査表!$D$17:$D$316)</f>
        <v>0</v>
      </c>
      <c r="E70" s="106">
        <f>SUMIF(営業所別審査表!$B$17:$B$316,B70,営業所別審査表!$E$17:$E$316)</f>
        <v>0</v>
      </c>
      <c r="F70" s="106">
        <f>SUMIF(営業所別審査表!$B$17:$B$316,B70,営業所別審査表!$F$17:$F$316)</f>
        <v>0</v>
      </c>
      <c r="G70" s="106">
        <f>SUMIF(営業所別審査表!$B$17:$B$316,B70,営業所別審査表!$G$17:$G$316)</f>
        <v>0</v>
      </c>
      <c r="H70" s="112">
        <f t="shared" si="1"/>
        <v>0</v>
      </c>
      <c r="I70" s="106">
        <f>SUMIF(営業所別審査表!$B$17:$B$316,B70,営業所別審査表!$I$17:$I$316)</f>
        <v>0</v>
      </c>
      <c r="J70" s="106">
        <f>SUMIF(営業所別審査表!$B$17:$B$316,B70,営業所別審査表!$J$17:$J$316)</f>
        <v>0</v>
      </c>
      <c r="K70" s="106">
        <f>SUMIF(営業所別審査表!$B$17:$B$316,B70,営業所別審査表!$K$17:$K$316)</f>
        <v>0</v>
      </c>
      <c r="L70" s="106">
        <f>SUMIF(営業所別審査表!$B$17:$B$316,B70,営業所別審査表!$L$17:$L$316)</f>
        <v>0</v>
      </c>
      <c r="M70" s="112">
        <f t="shared" si="2"/>
        <v>0</v>
      </c>
      <c r="N70" s="106">
        <f>SUMIF(営業所別審査表!$B$17:$B$316,B70,営業所別審査表!$N$17:$N$316)</f>
        <v>0</v>
      </c>
      <c r="O70" s="106">
        <f>SUMIF(営業所別審査表!$B$17:$B$316,B70,営業所別審査表!$O$17:$O$316)</f>
        <v>0</v>
      </c>
      <c r="P70" s="106">
        <f>SUMIF(営業所別審査表!$B$17:$B$316,B70,営業所別審査表!$P$17:$P$316)</f>
        <v>0</v>
      </c>
      <c r="Q70" s="106">
        <f>SUMIF(営業所別審査表!$B$17:$B$316,B70,営業所別審査表!$Q$17:$Q$316)</f>
        <v>0</v>
      </c>
      <c r="R70" s="106">
        <f>SUMIF(営業所別審査表!$B$17:$B$316,B70,営業所別審査表!$R$17:$R$316)</f>
        <v>0</v>
      </c>
      <c r="S70" s="106">
        <f>SUMIF(営業所別審査表!$B$17:$B$316,B70,営業所別審査表!$S$17:$S$316)</f>
        <v>0</v>
      </c>
      <c r="T70" s="106">
        <f>SUMIF(営業所別審査表!$B$17:$B$316,B70,営業所別審査表!$T$17:$T$316)</f>
        <v>0</v>
      </c>
      <c r="U70" s="106">
        <f>SUMIF(営業所別審査表!$B$17:$B$316,B70,営業所別審査表!$U$17:$U$316)</f>
        <v>0</v>
      </c>
      <c r="V70" s="106">
        <f>SUMIF(営業所別審査表!$B$17:$B$316,B70,営業所別審査表!$V$17:$V$316)</f>
        <v>0</v>
      </c>
      <c r="W70" s="106">
        <f>SUMIF(営業所別審査表!$B$17:$B$316,B70,営業所別審査表!$W$17:$W$316)</f>
        <v>0</v>
      </c>
      <c r="X70" s="16">
        <f t="shared" si="3"/>
        <v>0</v>
      </c>
      <c r="Y70" s="71">
        <f t="shared" si="7"/>
        <v>0</v>
      </c>
      <c r="Z70" s="50">
        <f>SUMIF(営業所別審査表!$B$17:$B$316,B70,営業所別審査表!$Z$17:$Z$316)</f>
        <v>0</v>
      </c>
      <c r="AA70" s="50">
        <f>SUMIF(営業所別審査表!$B$17:$B$316,B70,営業所別審査表!$AA$17:$AA$316)</f>
        <v>0</v>
      </c>
      <c r="AB70" s="50">
        <f>SUMIF(営業所別審査表!$B$17:$B$316,B70,営業所別審査表!$AB$17:$AB$316)</f>
        <v>0</v>
      </c>
      <c r="AC70" s="115">
        <f t="shared" si="9"/>
        <v>0</v>
      </c>
      <c r="AD70" s="14"/>
      <c r="AE70" s="53" t="e">
        <f t="shared" si="8"/>
        <v>#DIV/0!</v>
      </c>
      <c r="AF70" s="15" t="e">
        <f t="shared" si="10"/>
        <v>#DIV/0!</v>
      </c>
      <c r="AG70" s="15" t="e">
        <f t="shared" si="5"/>
        <v>#DIV/0!</v>
      </c>
      <c r="AH70" s="15" t="e">
        <f t="shared" si="6"/>
        <v>#DIV/0!</v>
      </c>
      <c r="AJ70" s="13"/>
      <c r="AK70" s="60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2"/>
      <c r="BF70" s="62"/>
      <c r="BG70" s="63"/>
      <c r="BH70" s="63"/>
      <c r="BI70" s="63"/>
      <c r="BJ70" s="13"/>
    </row>
    <row r="71" spans="2:62" s="9" customFormat="1" ht="14.25" customHeight="1">
      <c r="B71" s="85">
        <v>57</v>
      </c>
      <c r="C71" s="73"/>
      <c r="D71" s="106">
        <f>SUMIF(営業所別審査表!$B$17:$B$316,B71,営業所別審査表!$D$17:$D$316)</f>
        <v>0</v>
      </c>
      <c r="E71" s="106">
        <f>SUMIF(営業所別審査表!$B$17:$B$316,B71,営業所別審査表!$E$17:$E$316)</f>
        <v>0</v>
      </c>
      <c r="F71" s="106">
        <f>SUMIF(営業所別審査表!$B$17:$B$316,B71,営業所別審査表!$F$17:$F$316)</f>
        <v>0</v>
      </c>
      <c r="G71" s="106">
        <f>SUMIF(営業所別審査表!$B$17:$B$316,B71,営業所別審査表!$G$17:$G$316)</f>
        <v>0</v>
      </c>
      <c r="H71" s="112">
        <f t="shared" si="1"/>
        <v>0</v>
      </c>
      <c r="I71" s="106">
        <f>SUMIF(営業所別審査表!$B$17:$B$316,B71,営業所別審査表!$I$17:$I$316)</f>
        <v>0</v>
      </c>
      <c r="J71" s="106">
        <f>SUMIF(営業所別審査表!$B$17:$B$316,B71,営業所別審査表!$J$17:$J$316)</f>
        <v>0</v>
      </c>
      <c r="K71" s="106">
        <f>SUMIF(営業所別審査表!$B$17:$B$316,B71,営業所別審査表!$K$17:$K$316)</f>
        <v>0</v>
      </c>
      <c r="L71" s="106">
        <f>SUMIF(営業所別審査表!$B$17:$B$316,B71,営業所別審査表!$L$17:$L$316)</f>
        <v>0</v>
      </c>
      <c r="M71" s="112">
        <f t="shared" si="2"/>
        <v>0</v>
      </c>
      <c r="N71" s="106">
        <f>SUMIF(営業所別審査表!$B$17:$B$316,B71,営業所別審査表!$N$17:$N$316)</f>
        <v>0</v>
      </c>
      <c r="O71" s="106">
        <f>SUMIF(営業所別審査表!$B$17:$B$316,B71,営業所別審査表!$O$17:$O$316)</f>
        <v>0</v>
      </c>
      <c r="P71" s="106">
        <f>SUMIF(営業所別審査表!$B$17:$B$316,B71,営業所別審査表!$P$17:$P$316)</f>
        <v>0</v>
      </c>
      <c r="Q71" s="106">
        <f>SUMIF(営業所別審査表!$B$17:$B$316,B71,営業所別審査表!$Q$17:$Q$316)</f>
        <v>0</v>
      </c>
      <c r="R71" s="106">
        <f>SUMIF(営業所別審査表!$B$17:$B$316,B71,営業所別審査表!$R$17:$R$316)</f>
        <v>0</v>
      </c>
      <c r="S71" s="106">
        <f>SUMIF(営業所別審査表!$B$17:$B$316,B71,営業所別審査表!$S$17:$S$316)</f>
        <v>0</v>
      </c>
      <c r="T71" s="106">
        <f>SUMIF(営業所別審査表!$B$17:$B$316,B71,営業所別審査表!$T$17:$T$316)</f>
        <v>0</v>
      </c>
      <c r="U71" s="106">
        <f>SUMIF(営業所別審査表!$B$17:$B$316,B71,営業所別審査表!$U$17:$U$316)</f>
        <v>0</v>
      </c>
      <c r="V71" s="106">
        <f>SUMIF(営業所別審査表!$B$17:$B$316,B71,営業所別審査表!$V$17:$V$316)</f>
        <v>0</v>
      </c>
      <c r="W71" s="106">
        <f>SUMIF(営業所別審査表!$B$17:$B$316,B71,営業所別審査表!$W$17:$W$316)</f>
        <v>0</v>
      </c>
      <c r="X71" s="16">
        <f t="shared" si="3"/>
        <v>0</v>
      </c>
      <c r="Y71" s="71">
        <f t="shared" si="7"/>
        <v>0</v>
      </c>
      <c r="Z71" s="50">
        <f>SUMIF(営業所別審査表!$B$17:$B$316,B71,営業所別審査表!$Z$17:$Z$316)</f>
        <v>0</v>
      </c>
      <c r="AA71" s="50">
        <f>SUMIF(営業所別審査表!$B$17:$B$316,B71,営業所別審査表!$AA$17:$AA$316)</f>
        <v>0</v>
      </c>
      <c r="AB71" s="50">
        <f>SUMIF(営業所別審査表!$B$17:$B$316,B71,営業所別審査表!$AB$17:$AB$316)</f>
        <v>0</v>
      </c>
      <c r="AC71" s="115">
        <f t="shared" si="9"/>
        <v>0</v>
      </c>
      <c r="AD71" s="14"/>
      <c r="AE71" s="53" t="e">
        <f t="shared" si="8"/>
        <v>#DIV/0!</v>
      </c>
      <c r="AF71" s="15" t="e">
        <f t="shared" si="10"/>
        <v>#DIV/0!</v>
      </c>
      <c r="AG71" s="15" t="e">
        <f t="shared" si="5"/>
        <v>#DIV/0!</v>
      </c>
      <c r="AH71" s="15" t="e">
        <f t="shared" si="6"/>
        <v>#DIV/0!</v>
      </c>
      <c r="AJ71" s="13"/>
      <c r="AK71" s="60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2"/>
      <c r="BF71" s="62"/>
      <c r="BG71" s="63"/>
      <c r="BH71" s="63"/>
      <c r="BI71" s="63"/>
      <c r="BJ71" s="13"/>
    </row>
    <row r="72" spans="2:62" s="9" customFormat="1" ht="14.25" customHeight="1">
      <c r="B72" s="84">
        <v>58</v>
      </c>
      <c r="C72" s="74"/>
      <c r="D72" s="106">
        <f>SUMIF(営業所別審査表!$B$17:$B$316,B72,営業所別審査表!$D$17:$D$316)</f>
        <v>0</v>
      </c>
      <c r="E72" s="106">
        <f>SUMIF(営業所別審査表!$B$17:$B$316,B72,営業所別審査表!$E$17:$E$316)</f>
        <v>0</v>
      </c>
      <c r="F72" s="106">
        <f>SUMIF(営業所別審査表!$B$17:$B$316,B72,営業所別審査表!$F$17:$F$316)</f>
        <v>0</v>
      </c>
      <c r="G72" s="106">
        <f>SUMIF(営業所別審査表!$B$17:$B$316,B72,営業所別審査表!$G$17:$G$316)</f>
        <v>0</v>
      </c>
      <c r="H72" s="112">
        <f t="shared" si="1"/>
        <v>0</v>
      </c>
      <c r="I72" s="106">
        <f>SUMIF(営業所別審査表!$B$17:$B$316,B72,営業所別審査表!$I$17:$I$316)</f>
        <v>0</v>
      </c>
      <c r="J72" s="106">
        <f>SUMIF(営業所別審査表!$B$17:$B$316,B72,営業所別審査表!$J$17:$J$316)</f>
        <v>0</v>
      </c>
      <c r="K72" s="106">
        <f>SUMIF(営業所別審査表!$B$17:$B$316,B72,営業所別審査表!$K$17:$K$316)</f>
        <v>0</v>
      </c>
      <c r="L72" s="106">
        <f>SUMIF(営業所別審査表!$B$17:$B$316,B72,営業所別審査表!$L$17:$L$316)</f>
        <v>0</v>
      </c>
      <c r="M72" s="112">
        <f t="shared" si="2"/>
        <v>0</v>
      </c>
      <c r="N72" s="106">
        <f>SUMIF(営業所別審査表!$B$17:$B$316,B72,営業所別審査表!$N$17:$N$316)</f>
        <v>0</v>
      </c>
      <c r="O72" s="106">
        <f>SUMIF(営業所別審査表!$B$17:$B$316,B72,営業所別審査表!$O$17:$O$316)</f>
        <v>0</v>
      </c>
      <c r="P72" s="106">
        <f>SUMIF(営業所別審査表!$B$17:$B$316,B72,営業所別審査表!$P$17:$P$316)</f>
        <v>0</v>
      </c>
      <c r="Q72" s="106">
        <f>SUMIF(営業所別審査表!$B$17:$B$316,B72,営業所別審査表!$Q$17:$Q$316)</f>
        <v>0</v>
      </c>
      <c r="R72" s="106">
        <f>SUMIF(営業所別審査表!$B$17:$B$316,B72,営業所別審査表!$R$17:$R$316)</f>
        <v>0</v>
      </c>
      <c r="S72" s="106">
        <f>SUMIF(営業所別審査表!$B$17:$B$316,B72,営業所別審査表!$S$17:$S$316)</f>
        <v>0</v>
      </c>
      <c r="T72" s="106">
        <f>SUMIF(営業所別審査表!$B$17:$B$316,B72,営業所別審査表!$T$17:$T$316)</f>
        <v>0</v>
      </c>
      <c r="U72" s="106">
        <f>SUMIF(営業所別審査表!$B$17:$B$316,B72,営業所別審査表!$U$17:$U$316)</f>
        <v>0</v>
      </c>
      <c r="V72" s="106">
        <f>SUMIF(営業所別審査表!$B$17:$B$316,B72,営業所別審査表!$V$17:$V$316)</f>
        <v>0</v>
      </c>
      <c r="W72" s="106">
        <f>SUMIF(営業所別審査表!$B$17:$B$316,B72,営業所別審査表!$W$17:$W$316)</f>
        <v>0</v>
      </c>
      <c r="X72" s="16">
        <f t="shared" si="3"/>
        <v>0</v>
      </c>
      <c r="Y72" s="71">
        <f t="shared" si="7"/>
        <v>0</v>
      </c>
      <c r="Z72" s="50">
        <f>SUMIF(営業所別審査表!$B$17:$B$316,B72,営業所別審査表!$Z$17:$Z$316)</f>
        <v>0</v>
      </c>
      <c r="AA72" s="50">
        <f>SUMIF(営業所別審査表!$B$17:$B$316,B72,営業所別審査表!$AA$17:$AA$316)</f>
        <v>0</v>
      </c>
      <c r="AB72" s="50">
        <f>SUMIF(営業所別審査表!$B$17:$B$316,B72,営業所別審査表!$AB$17:$AB$316)</f>
        <v>0</v>
      </c>
      <c r="AC72" s="115">
        <f t="shared" si="9"/>
        <v>0</v>
      </c>
      <c r="AD72" s="14"/>
      <c r="AE72" s="53" t="e">
        <f t="shared" si="8"/>
        <v>#DIV/0!</v>
      </c>
      <c r="AF72" s="15" t="e">
        <f t="shared" si="10"/>
        <v>#DIV/0!</v>
      </c>
      <c r="AG72" s="15" t="e">
        <f t="shared" si="5"/>
        <v>#DIV/0!</v>
      </c>
      <c r="AH72" s="15" t="e">
        <f t="shared" si="6"/>
        <v>#DIV/0!</v>
      </c>
      <c r="AJ72" s="13"/>
      <c r="AK72" s="60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2"/>
      <c r="BF72" s="62"/>
      <c r="BG72" s="63"/>
      <c r="BH72" s="63"/>
      <c r="BI72" s="63"/>
      <c r="BJ72" s="13"/>
    </row>
    <row r="73" spans="2:62" s="9" customFormat="1" ht="14.25" customHeight="1">
      <c r="B73" s="85">
        <v>59</v>
      </c>
      <c r="C73" s="73"/>
      <c r="D73" s="106">
        <f>SUMIF(営業所別審査表!$B$17:$B$316,B73,営業所別審査表!$D$17:$D$316)</f>
        <v>0</v>
      </c>
      <c r="E73" s="106">
        <f>SUMIF(営業所別審査表!$B$17:$B$316,B73,営業所別審査表!$E$17:$E$316)</f>
        <v>0</v>
      </c>
      <c r="F73" s="106">
        <f>SUMIF(営業所別審査表!$B$17:$B$316,B73,営業所別審査表!$F$17:$F$316)</f>
        <v>0</v>
      </c>
      <c r="G73" s="106">
        <f>SUMIF(営業所別審査表!$B$17:$B$316,B73,営業所別審査表!$G$17:$G$316)</f>
        <v>0</v>
      </c>
      <c r="H73" s="112">
        <f t="shared" si="1"/>
        <v>0</v>
      </c>
      <c r="I73" s="106">
        <f>SUMIF(営業所別審査表!$B$17:$B$316,B73,営業所別審査表!$I$17:$I$316)</f>
        <v>0</v>
      </c>
      <c r="J73" s="106">
        <f>SUMIF(営業所別審査表!$B$17:$B$316,B73,営業所別審査表!$J$17:$J$316)</f>
        <v>0</v>
      </c>
      <c r="K73" s="106">
        <f>SUMIF(営業所別審査表!$B$17:$B$316,B73,営業所別審査表!$K$17:$K$316)</f>
        <v>0</v>
      </c>
      <c r="L73" s="106">
        <f>SUMIF(営業所別審査表!$B$17:$B$316,B73,営業所別審査表!$L$17:$L$316)</f>
        <v>0</v>
      </c>
      <c r="M73" s="112">
        <f t="shared" si="2"/>
        <v>0</v>
      </c>
      <c r="N73" s="106">
        <f>SUMIF(営業所別審査表!$B$17:$B$316,B73,営業所別審査表!$N$17:$N$316)</f>
        <v>0</v>
      </c>
      <c r="O73" s="106">
        <f>SUMIF(営業所別審査表!$B$17:$B$316,B73,営業所別審査表!$O$17:$O$316)</f>
        <v>0</v>
      </c>
      <c r="P73" s="106">
        <f>SUMIF(営業所別審査表!$B$17:$B$316,B73,営業所別審査表!$P$17:$P$316)</f>
        <v>0</v>
      </c>
      <c r="Q73" s="106">
        <f>SUMIF(営業所別審査表!$B$17:$B$316,B73,営業所別審査表!$Q$17:$Q$316)</f>
        <v>0</v>
      </c>
      <c r="R73" s="106">
        <f>SUMIF(営業所別審査表!$B$17:$B$316,B73,営業所別審査表!$R$17:$R$316)</f>
        <v>0</v>
      </c>
      <c r="S73" s="106">
        <f>SUMIF(営業所別審査表!$B$17:$B$316,B73,営業所別審査表!$S$17:$S$316)</f>
        <v>0</v>
      </c>
      <c r="T73" s="106">
        <f>SUMIF(営業所別審査表!$B$17:$B$316,B73,営業所別審査表!$T$17:$T$316)</f>
        <v>0</v>
      </c>
      <c r="U73" s="106">
        <f>SUMIF(営業所別審査表!$B$17:$B$316,B73,営業所別審査表!$U$17:$U$316)</f>
        <v>0</v>
      </c>
      <c r="V73" s="106">
        <f>SUMIF(営業所別審査表!$B$17:$B$316,B73,営業所別審査表!$V$17:$V$316)</f>
        <v>0</v>
      </c>
      <c r="W73" s="106">
        <f>SUMIF(営業所別審査表!$B$17:$B$316,B73,営業所別審査表!$W$17:$W$316)</f>
        <v>0</v>
      </c>
      <c r="X73" s="16">
        <f t="shared" si="3"/>
        <v>0</v>
      </c>
      <c r="Y73" s="71">
        <f t="shared" si="7"/>
        <v>0</v>
      </c>
      <c r="Z73" s="50">
        <f>SUMIF(営業所別審査表!$B$17:$B$316,B73,営業所別審査表!$Z$17:$Z$316)</f>
        <v>0</v>
      </c>
      <c r="AA73" s="50">
        <f>SUMIF(営業所別審査表!$B$17:$B$316,B73,営業所別審査表!$AA$17:$AA$316)</f>
        <v>0</v>
      </c>
      <c r="AB73" s="50">
        <f>SUMIF(営業所別審査表!$B$17:$B$316,B73,営業所別審査表!$AB$17:$AB$316)</f>
        <v>0</v>
      </c>
      <c r="AC73" s="115">
        <f t="shared" si="9"/>
        <v>0</v>
      </c>
      <c r="AD73" s="14"/>
      <c r="AE73" s="53" t="e">
        <f t="shared" si="8"/>
        <v>#DIV/0!</v>
      </c>
      <c r="AF73" s="15" t="e">
        <f t="shared" si="10"/>
        <v>#DIV/0!</v>
      </c>
      <c r="AG73" s="15" t="e">
        <f t="shared" si="5"/>
        <v>#DIV/0!</v>
      </c>
      <c r="AH73" s="15" t="e">
        <f t="shared" si="6"/>
        <v>#DIV/0!</v>
      </c>
      <c r="AJ73" s="13"/>
      <c r="AK73" s="60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2"/>
      <c r="BF73" s="62"/>
      <c r="BG73" s="63"/>
      <c r="BH73" s="63"/>
      <c r="BI73" s="63"/>
      <c r="BJ73" s="13"/>
    </row>
    <row r="74" spans="2:62" s="9" customFormat="1" ht="14.25" customHeight="1">
      <c r="B74" s="84">
        <v>60</v>
      </c>
      <c r="C74" s="74"/>
      <c r="D74" s="106">
        <f>SUMIF(営業所別審査表!$B$17:$B$316,B74,営業所別審査表!$D$17:$D$316)</f>
        <v>0</v>
      </c>
      <c r="E74" s="106">
        <f>SUMIF(営業所別審査表!$B$17:$B$316,B74,営業所別審査表!$E$17:$E$316)</f>
        <v>0</v>
      </c>
      <c r="F74" s="106">
        <f>SUMIF(営業所別審査表!$B$17:$B$316,B74,営業所別審査表!$F$17:$F$316)</f>
        <v>0</v>
      </c>
      <c r="G74" s="106">
        <f>SUMIF(営業所別審査表!$B$17:$B$316,B74,営業所別審査表!$G$17:$G$316)</f>
        <v>0</v>
      </c>
      <c r="H74" s="112">
        <f t="shared" si="1"/>
        <v>0</v>
      </c>
      <c r="I74" s="106">
        <f>SUMIF(営業所別審査表!$B$17:$B$316,B74,営業所別審査表!$I$17:$I$316)</f>
        <v>0</v>
      </c>
      <c r="J74" s="106">
        <f>SUMIF(営業所別審査表!$B$17:$B$316,B74,営業所別審査表!$J$17:$J$316)</f>
        <v>0</v>
      </c>
      <c r="K74" s="106">
        <f>SUMIF(営業所別審査表!$B$17:$B$316,B74,営業所別審査表!$K$17:$K$316)</f>
        <v>0</v>
      </c>
      <c r="L74" s="106">
        <f>SUMIF(営業所別審査表!$B$17:$B$316,B74,営業所別審査表!$L$17:$L$316)</f>
        <v>0</v>
      </c>
      <c r="M74" s="112">
        <f t="shared" si="2"/>
        <v>0</v>
      </c>
      <c r="N74" s="106">
        <f>SUMIF(営業所別審査表!$B$17:$B$316,B74,営業所別審査表!$N$17:$N$316)</f>
        <v>0</v>
      </c>
      <c r="O74" s="106">
        <f>SUMIF(営業所別審査表!$B$17:$B$316,B74,営業所別審査表!$O$17:$O$316)</f>
        <v>0</v>
      </c>
      <c r="P74" s="106">
        <f>SUMIF(営業所別審査表!$B$17:$B$316,B74,営業所別審査表!$P$17:$P$316)</f>
        <v>0</v>
      </c>
      <c r="Q74" s="106">
        <f>SUMIF(営業所別審査表!$B$17:$B$316,B74,営業所別審査表!$Q$17:$Q$316)</f>
        <v>0</v>
      </c>
      <c r="R74" s="106">
        <f>SUMIF(営業所別審査表!$B$17:$B$316,B74,営業所別審査表!$R$17:$R$316)</f>
        <v>0</v>
      </c>
      <c r="S74" s="106">
        <f>SUMIF(営業所別審査表!$B$17:$B$316,B74,営業所別審査表!$S$17:$S$316)</f>
        <v>0</v>
      </c>
      <c r="T74" s="106">
        <f>SUMIF(営業所別審査表!$B$17:$B$316,B74,営業所別審査表!$T$17:$T$316)</f>
        <v>0</v>
      </c>
      <c r="U74" s="106">
        <f>SUMIF(営業所別審査表!$B$17:$B$316,B74,営業所別審査表!$U$17:$U$316)</f>
        <v>0</v>
      </c>
      <c r="V74" s="106">
        <f>SUMIF(営業所別審査表!$B$17:$B$316,B74,営業所別審査表!$V$17:$V$316)</f>
        <v>0</v>
      </c>
      <c r="W74" s="106">
        <f>SUMIF(営業所別審査表!$B$17:$B$316,B74,営業所別審査表!$W$17:$W$316)</f>
        <v>0</v>
      </c>
      <c r="X74" s="16">
        <f t="shared" si="3"/>
        <v>0</v>
      </c>
      <c r="Y74" s="71">
        <f t="shared" si="7"/>
        <v>0</v>
      </c>
      <c r="Z74" s="50">
        <f>SUMIF(営業所別審査表!$B$17:$B$316,B74,営業所別審査表!$Z$17:$Z$316)</f>
        <v>0</v>
      </c>
      <c r="AA74" s="50">
        <f>SUMIF(営業所別審査表!$B$17:$B$316,B74,営業所別審査表!$AA$17:$AA$316)</f>
        <v>0</v>
      </c>
      <c r="AB74" s="50">
        <f>SUMIF(営業所別審査表!$B$17:$B$316,B74,営業所別審査表!$AB$17:$AB$316)</f>
        <v>0</v>
      </c>
      <c r="AC74" s="115">
        <f t="shared" si="9"/>
        <v>0</v>
      </c>
      <c r="AD74" s="14"/>
      <c r="AE74" s="53" t="e">
        <f t="shared" si="8"/>
        <v>#DIV/0!</v>
      </c>
      <c r="AF74" s="15" t="e">
        <f t="shared" si="10"/>
        <v>#DIV/0!</v>
      </c>
      <c r="AG74" s="15" t="e">
        <f t="shared" si="5"/>
        <v>#DIV/0!</v>
      </c>
      <c r="AH74" s="15" t="e">
        <f t="shared" si="6"/>
        <v>#DIV/0!</v>
      </c>
      <c r="AJ74" s="13"/>
      <c r="AK74" s="60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2"/>
      <c r="BF74" s="62"/>
      <c r="BG74" s="63"/>
      <c r="BH74" s="63"/>
      <c r="BI74" s="63"/>
      <c r="BJ74" s="13"/>
    </row>
    <row r="75" spans="2:62" s="9" customFormat="1" ht="14.25" customHeight="1">
      <c r="B75" s="85">
        <v>61</v>
      </c>
      <c r="C75" s="73"/>
      <c r="D75" s="106">
        <f>SUMIF(営業所別審査表!$B$17:$B$316,B75,営業所別審査表!$D$17:$D$316)</f>
        <v>0</v>
      </c>
      <c r="E75" s="106">
        <f>SUMIF(営業所別審査表!$B$17:$B$316,B75,営業所別審査表!$E$17:$E$316)</f>
        <v>0</v>
      </c>
      <c r="F75" s="106">
        <f>SUMIF(営業所別審査表!$B$17:$B$316,B75,営業所別審査表!$F$17:$F$316)</f>
        <v>0</v>
      </c>
      <c r="G75" s="106">
        <f>SUMIF(営業所別審査表!$B$17:$B$316,B75,営業所別審査表!$G$17:$G$316)</f>
        <v>0</v>
      </c>
      <c r="H75" s="112">
        <f t="shared" si="1"/>
        <v>0</v>
      </c>
      <c r="I75" s="106">
        <f>SUMIF(営業所別審査表!$B$17:$B$316,B75,営業所別審査表!$I$17:$I$316)</f>
        <v>0</v>
      </c>
      <c r="J75" s="106">
        <f>SUMIF(営業所別審査表!$B$17:$B$316,B75,営業所別審査表!$J$17:$J$316)</f>
        <v>0</v>
      </c>
      <c r="K75" s="106">
        <f>SUMIF(営業所別審査表!$B$17:$B$316,B75,営業所別審査表!$K$17:$K$316)</f>
        <v>0</v>
      </c>
      <c r="L75" s="106">
        <f>SUMIF(営業所別審査表!$B$17:$B$316,B75,営業所別審査表!$L$17:$L$316)</f>
        <v>0</v>
      </c>
      <c r="M75" s="112">
        <f t="shared" si="2"/>
        <v>0</v>
      </c>
      <c r="N75" s="106">
        <f>SUMIF(営業所別審査表!$B$17:$B$316,B75,営業所別審査表!$N$17:$N$316)</f>
        <v>0</v>
      </c>
      <c r="O75" s="106">
        <f>SUMIF(営業所別審査表!$B$17:$B$316,B75,営業所別審査表!$O$17:$O$316)</f>
        <v>0</v>
      </c>
      <c r="P75" s="106">
        <f>SUMIF(営業所別審査表!$B$17:$B$316,B75,営業所別審査表!$P$17:$P$316)</f>
        <v>0</v>
      </c>
      <c r="Q75" s="106">
        <f>SUMIF(営業所別審査表!$B$17:$B$316,B75,営業所別審査表!$Q$17:$Q$316)</f>
        <v>0</v>
      </c>
      <c r="R75" s="106">
        <f>SUMIF(営業所別審査表!$B$17:$B$316,B75,営業所別審査表!$R$17:$R$316)</f>
        <v>0</v>
      </c>
      <c r="S75" s="106">
        <f>SUMIF(営業所別審査表!$B$17:$B$316,B75,営業所別審査表!$S$17:$S$316)</f>
        <v>0</v>
      </c>
      <c r="T75" s="106">
        <f>SUMIF(営業所別審査表!$B$17:$B$316,B75,営業所別審査表!$T$17:$T$316)</f>
        <v>0</v>
      </c>
      <c r="U75" s="106">
        <f>SUMIF(営業所別審査表!$B$17:$B$316,B75,営業所別審査表!$U$17:$U$316)</f>
        <v>0</v>
      </c>
      <c r="V75" s="106">
        <f>SUMIF(営業所別審査表!$B$17:$B$316,B75,営業所別審査表!$V$17:$V$316)</f>
        <v>0</v>
      </c>
      <c r="W75" s="106">
        <f>SUMIF(営業所別審査表!$B$17:$B$316,B75,営業所別審査表!$W$17:$W$316)</f>
        <v>0</v>
      </c>
      <c r="X75" s="16">
        <f t="shared" si="3"/>
        <v>0</v>
      </c>
      <c r="Y75" s="71">
        <f t="shared" si="7"/>
        <v>0</v>
      </c>
      <c r="Z75" s="50">
        <f>SUMIF(営業所別審査表!$B$17:$B$316,B75,営業所別審査表!$Z$17:$Z$316)</f>
        <v>0</v>
      </c>
      <c r="AA75" s="50">
        <f>SUMIF(営業所別審査表!$B$17:$B$316,B75,営業所別審査表!$AA$17:$AA$316)</f>
        <v>0</v>
      </c>
      <c r="AB75" s="50">
        <f>SUMIF(営業所別審査表!$B$17:$B$316,B75,営業所別審査表!$AB$17:$AB$316)</f>
        <v>0</v>
      </c>
      <c r="AC75" s="115">
        <f t="shared" si="9"/>
        <v>0</v>
      </c>
      <c r="AD75" s="14"/>
      <c r="AE75" s="53" t="e">
        <f t="shared" si="8"/>
        <v>#DIV/0!</v>
      </c>
      <c r="AF75" s="15" t="e">
        <f t="shared" si="10"/>
        <v>#DIV/0!</v>
      </c>
      <c r="AG75" s="15" t="e">
        <f t="shared" si="5"/>
        <v>#DIV/0!</v>
      </c>
      <c r="AH75" s="15" t="e">
        <f t="shared" si="6"/>
        <v>#DIV/0!</v>
      </c>
      <c r="AJ75" s="13"/>
      <c r="AK75" s="60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2"/>
      <c r="BF75" s="62"/>
      <c r="BG75" s="63"/>
      <c r="BH75" s="63"/>
      <c r="BI75" s="63"/>
      <c r="BJ75" s="13"/>
    </row>
    <row r="76" spans="2:62" s="9" customFormat="1" ht="14.25" customHeight="1">
      <c r="B76" s="84">
        <v>62</v>
      </c>
      <c r="C76" s="74"/>
      <c r="D76" s="106">
        <f>SUMIF(営業所別審査表!$B$17:$B$316,B76,営業所別審査表!$D$17:$D$316)</f>
        <v>0</v>
      </c>
      <c r="E76" s="106">
        <f>SUMIF(営業所別審査表!$B$17:$B$316,B76,営業所別審査表!$E$17:$E$316)</f>
        <v>0</v>
      </c>
      <c r="F76" s="106">
        <f>SUMIF(営業所別審査表!$B$17:$B$316,B76,営業所別審査表!$F$17:$F$316)</f>
        <v>0</v>
      </c>
      <c r="G76" s="106">
        <f>SUMIF(営業所別審査表!$B$17:$B$316,B76,営業所別審査表!$G$17:$G$316)</f>
        <v>0</v>
      </c>
      <c r="H76" s="112">
        <f t="shared" si="1"/>
        <v>0</v>
      </c>
      <c r="I76" s="106">
        <f>SUMIF(営業所別審査表!$B$17:$B$316,B76,営業所別審査表!$I$17:$I$316)</f>
        <v>0</v>
      </c>
      <c r="J76" s="106">
        <f>SUMIF(営業所別審査表!$B$17:$B$316,B76,営業所別審査表!$J$17:$J$316)</f>
        <v>0</v>
      </c>
      <c r="K76" s="106">
        <f>SUMIF(営業所別審査表!$B$17:$B$316,B76,営業所別審査表!$K$17:$K$316)</f>
        <v>0</v>
      </c>
      <c r="L76" s="106">
        <f>SUMIF(営業所別審査表!$B$17:$B$316,B76,営業所別審査表!$L$17:$L$316)</f>
        <v>0</v>
      </c>
      <c r="M76" s="112">
        <f t="shared" si="2"/>
        <v>0</v>
      </c>
      <c r="N76" s="106">
        <f>SUMIF(営業所別審査表!$B$17:$B$316,B76,営業所別審査表!$N$17:$N$316)</f>
        <v>0</v>
      </c>
      <c r="O76" s="106">
        <f>SUMIF(営業所別審査表!$B$17:$B$316,B76,営業所別審査表!$O$17:$O$316)</f>
        <v>0</v>
      </c>
      <c r="P76" s="106">
        <f>SUMIF(営業所別審査表!$B$17:$B$316,B76,営業所別審査表!$P$17:$P$316)</f>
        <v>0</v>
      </c>
      <c r="Q76" s="106">
        <f>SUMIF(営業所別審査表!$B$17:$B$316,B76,営業所別審査表!$Q$17:$Q$316)</f>
        <v>0</v>
      </c>
      <c r="R76" s="106">
        <f>SUMIF(営業所別審査表!$B$17:$B$316,B76,営業所別審査表!$R$17:$R$316)</f>
        <v>0</v>
      </c>
      <c r="S76" s="106">
        <f>SUMIF(営業所別審査表!$B$17:$B$316,B76,営業所別審査表!$S$17:$S$316)</f>
        <v>0</v>
      </c>
      <c r="T76" s="106">
        <f>SUMIF(営業所別審査表!$B$17:$B$316,B76,営業所別審査表!$T$17:$T$316)</f>
        <v>0</v>
      </c>
      <c r="U76" s="106">
        <f>SUMIF(営業所別審査表!$B$17:$B$316,B76,営業所別審査表!$U$17:$U$316)</f>
        <v>0</v>
      </c>
      <c r="V76" s="106">
        <f>SUMIF(営業所別審査表!$B$17:$B$316,B76,営業所別審査表!$V$17:$V$316)</f>
        <v>0</v>
      </c>
      <c r="W76" s="106">
        <f>SUMIF(営業所別審査表!$B$17:$B$316,B76,営業所別審査表!$W$17:$W$316)</f>
        <v>0</v>
      </c>
      <c r="X76" s="16">
        <f t="shared" si="3"/>
        <v>0</v>
      </c>
      <c r="Y76" s="71">
        <f t="shared" si="7"/>
        <v>0</v>
      </c>
      <c r="Z76" s="50">
        <f>SUMIF(営業所別審査表!$B$17:$B$316,B76,営業所別審査表!$Z$17:$Z$316)</f>
        <v>0</v>
      </c>
      <c r="AA76" s="50">
        <f>SUMIF(営業所別審査表!$B$17:$B$316,B76,営業所別審査表!$AA$17:$AA$316)</f>
        <v>0</v>
      </c>
      <c r="AB76" s="50">
        <f>SUMIF(営業所別審査表!$B$17:$B$316,B76,営業所別審査表!$AB$17:$AB$316)</f>
        <v>0</v>
      </c>
      <c r="AC76" s="115">
        <f t="shared" si="9"/>
        <v>0</v>
      </c>
      <c r="AD76" s="14"/>
      <c r="AE76" s="53" t="e">
        <f t="shared" si="8"/>
        <v>#DIV/0!</v>
      </c>
      <c r="AF76" s="15" t="e">
        <f t="shared" si="10"/>
        <v>#DIV/0!</v>
      </c>
      <c r="AG76" s="15" t="e">
        <f t="shared" si="5"/>
        <v>#DIV/0!</v>
      </c>
      <c r="AH76" s="15" t="e">
        <f t="shared" si="6"/>
        <v>#DIV/0!</v>
      </c>
      <c r="AJ76" s="13"/>
      <c r="AK76" s="60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2"/>
      <c r="BF76" s="62"/>
      <c r="BG76" s="63"/>
      <c r="BH76" s="63"/>
      <c r="BI76" s="63"/>
      <c r="BJ76" s="13"/>
    </row>
    <row r="77" spans="2:62" s="9" customFormat="1" ht="14.25" customHeight="1">
      <c r="B77" s="85">
        <v>63</v>
      </c>
      <c r="C77" s="73"/>
      <c r="D77" s="106">
        <f>SUMIF(営業所別審査表!$B$17:$B$316,B77,営業所別審査表!$D$17:$D$316)</f>
        <v>0</v>
      </c>
      <c r="E77" s="106">
        <f>SUMIF(営業所別審査表!$B$17:$B$316,B77,営業所別審査表!$E$17:$E$316)</f>
        <v>0</v>
      </c>
      <c r="F77" s="106">
        <f>SUMIF(営業所別審査表!$B$17:$B$316,B77,営業所別審査表!$F$17:$F$316)</f>
        <v>0</v>
      </c>
      <c r="G77" s="106">
        <f>SUMIF(営業所別審査表!$B$17:$B$316,B77,営業所別審査表!$G$17:$G$316)</f>
        <v>0</v>
      </c>
      <c r="H77" s="112">
        <f t="shared" si="1"/>
        <v>0</v>
      </c>
      <c r="I77" s="106">
        <f>SUMIF(営業所別審査表!$B$17:$B$316,B77,営業所別審査表!$I$17:$I$316)</f>
        <v>0</v>
      </c>
      <c r="J77" s="106">
        <f>SUMIF(営業所別審査表!$B$17:$B$316,B77,営業所別審査表!$J$17:$J$316)</f>
        <v>0</v>
      </c>
      <c r="K77" s="106">
        <f>SUMIF(営業所別審査表!$B$17:$B$316,B77,営業所別審査表!$K$17:$K$316)</f>
        <v>0</v>
      </c>
      <c r="L77" s="106">
        <f>SUMIF(営業所別審査表!$B$17:$B$316,B77,営業所別審査表!$L$17:$L$316)</f>
        <v>0</v>
      </c>
      <c r="M77" s="112">
        <f t="shared" si="2"/>
        <v>0</v>
      </c>
      <c r="N77" s="106">
        <f>SUMIF(営業所別審査表!$B$17:$B$316,B77,営業所別審査表!$N$17:$N$316)</f>
        <v>0</v>
      </c>
      <c r="O77" s="106">
        <f>SUMIF(営業所別審査表!$B$17:$B$316,B77,営業所別審査表!$O$17:$O$316)</f>
        <v>0</v>
      </c>
      <c r="P77" s="106">
        <f>SUMIF(営業所別審査表!$B$17:$B$316,B77,営業所別審査表!$P$17:$P$316)</f>
        <v>0</v>
      </c>
      <c r="Q77" s="106">
        <f>SUMIF(営業所別審査表!$B$17:$B$316,B77,営業所別審査表!$Q$17:$Q$316)</f>
        <v>0</v>
      </c>
      <c r="R77" s="106">
        <f>SUMIF(営業所別審査表!$B$17:$B$316,B77,営業所別審査表!$R$17:$R$316)</f>
        <v>0</v>
      </c>
      <c r="S77" s="106">
        <f>SUMIF(営業所別審査表!$B$17:$B$316,B77,営業所別審査表!$S$17:$S$316)</f>
        <v>0</v>
      </c>
      <c r="T77" s="106">
        <f>SUMIF(営業所別審査表!$B$17:$B$316,B77,営業所別審査表!$T$17:$T$316)</f>
        <v>0</v>
      </c>
      <c r="U77" s="106">
        <f>SUMIF(営業所別審査表!$B$17:$B$316,B77,営業所別審査表!$U$17:$U$316)</f>
        <v>0</v>
      </c>
      <c r="V77" s="106">
        <f>SUMIF(営業所別審査表!$B$17:$B$316,B77,営業所別審査表!$V$17:$V$316)</f>
        <v>0</v>
      </c>
      <c r="W77" s="106">
        <f>SUMIF(営業所別審査表!$B$17:$B$316,B77,営業所別審査表!$W$17:$W$316)</f>
        <v>0</v>
      </c>
      <c r="X77" s="16">
        <f t="shared" si="3"/>
        <v>0</v>
      </c>
      <c r="Y77" s="71">
        <f t="shared" si="7"/>
        <v>0</v>
      </c>
      <c r="Z77" s="50">
        <f>SUMIF(営業所別審査表!$B$17:$B$316,B77,営業所別審査表!$Z$17:$Z$316)</f>
        <v>0</v>
      </c>
      <c r="AA77" s="50">
        <f>SUMIF(営業所別審査表!$B$17:$B$316,B77,営業所別審査表!$AA$17:$AA$316)</f>
        <v>0</v>
      </c>
      <c r="AB77" s="50">
        <f>SUMIF(営業所別審査表!$B$17:$B$316,B77,営業所別審査表!$AB$17:$AB$316)</f>
        <v>0</v>
      </c>
      <c r="AC77" s="115">
        <f t="shared" si="9"/>
        <v>0</v>
      </c>
      <c r="AD77" s="14"/>
      <c r="AE77" s="53" t="e">
        <f t="shared" si="8"/>
        <v>#DIV/0!</v>
      </c>
      <c r="AF77" s="15" t="e">
        <f t="shared" si="10"/>
        <v>#DIV/0!</v>
      </c>
      <c r="AG77" s="15" t="e">
        <f t="shared" si="5"/>
        <v>#DIV/0!</v>
      </c>
      <c r="AH77" s="15" t="e">
        <f t="shared" si="6"/>
        <v>#DIV/0!</v>
      </c>
      <c r="AJ77" s="13"/>
      <c r="AK77" s="60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2"/>
      <c r="BF77" s="62"/>
      <c r="BG77" s="63"/>
      <c r="BH77" s="63"/>
      <c r="BI77" s="63"/>
      <c r="BJ77" s="13"/>
    </row>
    <row r="78" spans="2:62" s="9" customFormat="1" ht="14.25" customHeight="1">
      <c r="B78" s="84">
        <v>64</v>
      </c>
      <c r="C78" s="74"/>
      <c r="D78" s="106">
        <f>SUMIF(営業所別審査表!$B$17:$B$316,B78,営業所別審査表!$D$17:$D$316)</f>
        <v>0</v>
      </c>
      <c r="E78" s="106">
        <f>SUMIF(営業所別審査表!$B$17:$B$316,B78,営業所別審査表!$E$17:$E$316)</f>
        <v>0</v>
      </c>
      <c r="F78" s="106">
        <f>SUMIF(営業所別審査表!$B$17:$B$316,B78,営業所別審査表!$F$17:$F$316)</f>
        <v>0</v>
      </c>
      <c r="G78" s="106">
        <f>SUMIF(営業所別審査表!$B$17:$B$316,B78,営業所別審査表!$G$17:$G$316)</f>
        <v>0</v>
      </c>
      <c r="H78" s="112">
        <f t="shared" si="1"/>
        <v>0</v>
      </c>
      <c r="I78" s="106">
        <f>SUMIF(営業所別審査表!$B$17:$B$316,B78,営業所別審査表!$I$17:$I$316)</f>
        <v>0</v>
      </c>
      <c r="J78" s="106">
        <f>SUMIF(営業所別審査表!$B$17:$B$316,B78,営業所別審査表!$J$17:$J$316)</f>
        <v>0</v>
      </c>
      <c r="K78" s="106">
        <f>SUMIF(営業所別審査表!$B$17:$B$316,B78,営業所別審査表!$K$17:$K$316)</f>
        <v>0</v>
      </c>
      <c r="L78" s="106">
        <f>SUMIF(営業所別審査表!$B$17:$B$316,B78,営業所別審査表!$L$17:$L$316)</f>
        <v>0</v>
      </c>
      <c r="M78" s="112">
        <f t="shared" si="2"/>
        <v>0</v>
      </c>
      <c r="N78" s="106">
        <f>SUMIF(営業所別審査表!$B$17:$B$316,B78,営業所別審査表!$N$17:$N$316)</f>
        <v>0</v>
      </c>
      <c r="O78" s="106">
        <f>SUMIF(営業所別審査表!$B$17:$B$316,B78,営業所別審査表!$O$17:$O$316)</f>
        <v>0</v>
      </c>
      <c r="P78" s="106">
        <f>SUMIF(営業所別審査表!$B$17:$B$316,B78,営業所別審査表!$P$17:$P$316)</f>
        <v>0</v>
      </c>
      <c r="Q78" s="106">
        <f>SUMIF(営業所別審査表!$B$17:$B$316,B78,営業所別審査表!$Q$17:$Q$316)</f>
        <v>0</v>
      </c>
      <c r="R78" s="106">
        <f>SUMIF(営業所別審査表!$B$17:$B$316,B78,営業所別審査表!$R$17:$R$316)</f>
        <v>0</v>
      </c>
      <c r="S78" s="106">
        <f>SUMIF(営業所別審査表!$B$17:$B$316,B78,営業所別審査表!$S$17:$S$316)</f>
        <v>0</v>
      </c>
      <c r="T78" s="106">
        <f>SUMIF(営業所別審査表!$B$17:$B$316,B78,営業所別審査表!$T$17:$T$316)</f>
        <v>0</v>
      </c>
      <c r="U78" s="106">
        <f>SUMIF(営業所別審査表!$B$17:$B$316,B78,営業所別審査表!$U$17:$U$316)</f>
        <v>0</v>
      </c>
      <c r="V78" s="106">
        <f>SUMIF(営業所別審査表!$B$17:$B$316,B78,営業所別審査表!$V$17:$V$316)</f>
        <v>0</v>
      </c>
      <c r="W78" s="106">
        <f>SUMIF(営業所別審査表!$B$17:$B$316,B78,営業所別審査表!$W$17:$W$316)</f>
        <v>0</v>
      </c>
      <c r="X78" s="16">
        <f t="shared" si="3"/>
        <v>0</v>
      </c>
      <c r="Y78" s="71">
        <f t="shared" si="7"/>
        <v>0</v>
      </c>
      <c r="Z78" s="50">
        <f>SUMIF(営業所別審査表!$B$17:$B$316,B78,営業所別審査表!$Z$17:$Z$316)</f>
        <v>0</v>
      </c>
      <c r="AA78" s="50">
        <f>SUMIF(営業所別審査表!$B$17:$B$316,B78,営業所別審査表!$AA$17:$AA$316)</f>
        <v>0</v>
      </c>
      <c r="AB78" s="50">
        <f>SUMIF(営業所別審査表!$B$17:$B$316,B78,営業所別審査表!$AB$17:$AB$316)</f>
        <v>0</v>
      </c>
      <c r="AC78" s="115">
        <f t="shared" si="9"/>
        <v>0</v>
      </c>
      <c r="AD78" s="14"/>
      <c r="AE78" s="53" t="e">
        <f t="shared" si="8"/>
        <v>#DIV/0!</v>
      </c>
      <c r="AF78" s="15" t="e">
        <f t="shared" si="10"/>
        <v>#DIV/0!</v>
      </c>
      <c r="AG78" s="15" t="e">
        <f t="shared" si="5"/>
        <v>#DIV/0!</v>
      </c>
      <c r="AH78" s="15" t="e">
        <f t="shared" si="6"/>
        <v>#DIV/0!</v>
      </c>
      <c r="AJ78" s="13"/>
      <c r="AK78" s="60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2"/>
      <c r="BF78" s="62"/>
      <c r="BG78" s="63"/>
      <c r="BH78" s="63"/>
      <c r="BI78" s="63"/>
      <c r="BJ78" s="13"/>
    </row>
    <row r="79" spans="2:62" s="9" customFormat="1" ht="14.25" customHeight="1">
      <c r="B79" s="85">
        <v>65</v>
      </c>
      <c r="C79" s="73"/>
      <c r="D79" s="106">
        <f>SUMIF(営業所別審査表!$B$17:$B$316,B79,営業所別審査表!$D$17:$D$316)</f>
        <v>0</v>
      </c>
      <c r="E79" s="106">
        <f>SUMIF(営業所別審査表!$B$17:$B$316,B79,営業所別審査表!$E$17:$E$316)</f>
        <v>0</v>
      </c>
      <c r="F79" s="106">
        <f>SUMIF(営業所別審査表!$B$17:$B$316,B79,営業所別審査表!$F$17:$F$316)</f>
        <v>0</v>
      </c>
      <c r="G79" s="106">
        <f>SUMIF(営業所別審査表!$B$17:$B$316,B79,営業所別審査表!$G$17:$G$316)</f>
        <v>0</v>
      </c>
      <c r="H79" s="112">
        <f t="shared" ref="H79:H142" si="11">SUM(E79:G79)</f>
        <v>0</v>
      </c>
      <c r="I79" s="106">
        <f>SUMIF(営業所別審査表!$B$17:$B$316,B79,営業所別審査表!$I$17:$I$316)</f>
        <v>0</v>
      </c>
      <c r="J79" s="106">
        <f>SUMIF(営業所別審査表!$B$17:$B$316,B79,営業所別審査表!$J$17:$J$316)</f>
        <v>0</v>
      </c>
      <c r="K79" s="106">
        <f>SUMIF(営業所別審査表!$B$17:$B$316,B79,営業所別審査表!$K$17:$K$316)</f>
        <v>0</v>
      </c>
      <c r="L79" s="106">
        <f>SUMIF(営業所別審査表!$B$17:$B$316,B79,営業所別審査表!$L$17:$L$316)</f>
        <v>0</v>
      </c>
      <c r="M79" s="112">
        <f t="shared" ref="M79:M142" si="12">SUM(K79:L79)</f>
        <v>0</v>
      </c>
      <c r="N79" s="106">
        <f>SUMIF(営業所別審査表!$B$17:$B$316,B79,営業所別審査表!$N$17:$N$316)</f>
        <v>0</v>
      </c>
      <c r="O79" s="106">
        <f>SUMIF(営業所別審査表!$B$17:$B$316,B79,営業所別審査表!$O$17:$O$316)</f>
        <v>0</v>
      </c>
      <c r="P79" s="106">
        <f>SUMIF(営業所別審査表!$B$17:$B$316,B79,営業所別審査表!$P$17:$P$316)</f>
        <v>0</v>
      </c>
      <c r="Q79" s="106">
        <f>SUMIF(営業所別審査表!$B$17:$B$316,B79,営業所別審査表!$Q$17:$Q$316)</f>
        <v>0</v>
      </c>
      <c r="R79" s="106">
        <f>SUMIF(営業所別審査表!$B$17:$B$316,B79,営業所別審査表!$R$17:$R$316)</f>
        <v>0</v>
      </c>
      <c r="S79" s="106">
        <f>SUMIF(営業所別審査表!$B$17:$B$316,B79,営業所別審査表!$S$17:$S$316)</f>
        <v>0</v>
      </c>
      <c r="T79" s="106">
        <f>SUMIF(営業所別審査表!$B$17:$B$316,B79,営業所別審査表!$T$17:$T$316)</f>
        <v>0</v>
      </c>
      <c r="U79" s="106">
        <f>SUMIF(営業所別審査表!$B$17:$B$316,B79,営業所別審査表!$U$17:$U$316)</f>
        <v>0</v>
      </c>
      <c r="V79" s="106">
        <f>SUMIF(営業所別審査表!$B$17:$B$316,B79,営業所別審査表!$V$17:$V$316)</f>
        <v>0</v>
      </c>
      <c r="W79" s="106">
        <f>SUMIF(営業所別審査表!$B$17:$B$316,B79,営業所別審査表!$W$17:$W$316)</f>
        <v>0</v>
      </c>
      <c r="X79" s="16">
        <f t="shared" si="3"/>
        <v>0</v>
      </c>
      <c r="Y79" s="71">
        <f t="shared" si="7"/>
        <v>0</v>
      </c>
      <c r="Z79" s="50">
        <f>SUMIF(営業所別審査表!$B$17:$B$316,B79,営業所別審査表!$Z$17:$Z$316)</f>
        <v>0</v>
      </c>
      <c r="AA79" s="50">
        <f>SUMIF(営業所別審査表!$B$17:$B$316,B79,営業所別審査表!$AA$17:$AA$316)</f>
        <v>0</v>
      </c>
      <c r="AB79" s="50">
        <f>SUMIF(営業所別審査表!$B$17:$B$316,B79,営業所別審査表!$AB$17:$AB$316)</f>
        <v>0</v>
      </c>
      <c r="AC79" s="115">
        <f t="shared" si="9"/>
        <v>0</v>
      </c>
      <c r="AD79" s="14"/>
      <c r="AE79" s="53" t="e">
        <f t="shared" si="8"/>
        <v>#DIV/0!</v>
      </c>
      <c r="AF79" s="15" t="e">
        <f t="shared" si="10"/>
        <v>#DIV/0!</v>
      </c>
      <c r="AG79" s="15" t="e">
        <f t="shared" si="5"/>
        <v>#DIV/0!</v>
      </c>
      <c r="AH79" s="15" t="e">
        <f t="shared" si="6"/>
        <v>#DIV/0!</v>
      </c>
      <c r="AJ79" s="13"/>
      <c r="AK79" s="60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2"/>
      <c r="BF79" s="62"/>
      <c r="BG79" s="63"/>
      <c r="BH79" s="63"/>
      <c r="BI79" s="63"/>
      <c r="BJ79" s="13"/>
    </row>
    <row r="80" spans="2:62" s="9" customFormat="1" ht="14.25" customHeight="1">
      <c r="B80" s="84">
        <v>66</v>
      </c>
      <c r="C80" s="74"/>
      <c r="D80" s="106">
        <f>SUMIF(営業所別審査表!$B$17:$B$316,B80,営業所別審査表!$D$17:$D$316)</f>
        <v>0</v>
      </c>
      <c r="E80" s="106">
        <f>SUMIF(営業所別審査表!$B$17:$B$316,B80,営業所別審査表!$E$17:$E$316)</f>
        <v>0</v>
      </c>
      <c r="F80" s="106">
        <f>SUMIF(営業所別審査表!$B$17:$B$316,B80,営業所別審査表!$F$17:$F$316)</f>
        <v>0</v>
      </c>
      <c r="G80" s="106">
        <f>SUMIF(営業所別審査表!$B$17:$B$316,B80,営業所別審査表!$G$17:$G$316)</f>
        <v>0</v>
      </c>
      <c r="H80" s="112">
        <f t="shared" si="11"/>
        <v>0</v>
      </c>
      <c r="I80" s="106">
        <f>SUMIF(営業所別審査表!$B$17:$B$316,B80,営業所別審査表!$I$17:$I$316)</f>
        <v>0</v>
      </c>
      <c r="J80" s="106">
        <f>SUMIF(営業所別審査表!$B$17:$B$316,B80,営業所別審査表!$J$17:$J$316)</f>
        <v>0</v>
      </c>
      <c r="K80" s="106">
        <f>SUMIF(営業所別審査表!$B$17:$B$316,B80,営業所別審査表!$K$17:$K$316)</f>
        <v>0</v>
      </c>
      <c r="L80" s="106">
        <f>SUMIF(営業所別審査表!$B$17:$B$316,B80,営業所別審査表!$L$17:$L$316)</f>
        <v>0</v>
      </c>
      <c r="M80" s="112">
        <f t="shared" si="12"/>
        <v>0</v>
      </c>
      <c r="N80" s="106">
        <f>SUMIF(営業所別審査表!$B$17:$B$316,B80,営業所別審査表!$N$17:$N$316)</f>
        <v>0</v>
      </c>
      <c r="O80" s="106">
        <f>SUMIF(営業所別審査表!$B$17:$B$316,B80,営業所別審査表!$O$17:$O$316)</f>
        <v>0</v>
      </c>
      <c r="P80" s="106">
        <f>SUMIF(営業所別審査表!$B$17:$B$316,B80,営業所別審査表!$P$17:$P$316)</f>
        <v>0</v>
      </c>
      <c r="Q80" s="106">
        <f>SUMIF(営業所別審査表!$B$17:$B$316,B80,営業所別審査表!$Q$17:$Q$316)</f>
        <v>0</v>
      </c>
      <c r="R80" s="106">
        <f>SUMIF(営業所別審査表!$B$17:$B$316,B80,営業所別審査表!$R$17:$R$316)</f>
        <v>0</v>
      </c>
      <c r="S80" s="106">
        <f>SUMIF(営業所別審査表!$B$17:$B$316,B80,営業所別審査表!$S$17:$S$316)</f>
        <v>0</v>
      </c>
      <c r="T80" s="106">
        <f>SUMIF(営業所別審査表!$B$17:$B$316,B80,営業所別審査表!$T$17:$T$316)</f>
        <v>0</v>
      </c>
      <c r="U80" s="106">
        <f>SUMIF(営業所別審査表!$B$17:$B$316,B80,営業所別審査表!$U$17:$U$316)</f>
        <v>0</v>
      </c>
      <c r="V80" s="106">
        <f>SUMIF(営業所別審査表!$B$17:$B$316,B80,営業所別審査表!$V$17:$V$316)</f>
        <v>0</v>
      </c>
      <c r="W80" s="106">
        <f>SUMIF(営業所別審査表!$B$17:$B$316,B80,営業所別審査表!$W$17:$W$316)</f>
        <v>0</v>
      </c>
      <c r="X80" s="16">
        <f t="shared" si="3"/>
        <v>0</v>
      </c>
      <c r="Y80" s="71">
        <f t="shared" ref="Y80:Y143" si="13">H80+I80+X80</f>
        <v>0</v>
      </c>
      <c r="Z80" s="50">
        <f>SUMIF(営業所別審査表!$B$17:$B$316,B80,営業所別審査表!$Z$17:$Z$316)</f>
        <v>0</v>
      </c>
      <c r="AA80" s="50">
        <f>SUMIF(営業所別審査表!$B$17:$B$316,B80,営業所別審査表!$AA$17:$AA$316)</f>
        <v>0</v>
      </c>
      <c r="AB80" s="50">
        <f>SUMIF(営業所別審査表!$B$17:$B$316,B80,営業所別審査表!$AB$17:$AB$316)</f>
        <v>0</v>
      </c>
      <c r="AC80" s="115">
        <f t="shared" si="9"/>
        <v>0</v>
      </c>
      <c r="AD80" s="14"/>
      <c r="AE80" s="53" t="e">
        <f t="shared" ref="AE80:AE143" si="14">AC80/D80*100</f>
        <v>#DIV/0!</v>
      </c>
      <c r="AF80" s="15" t="e">
        <f t="shared" si="10"/>
        <v>#DIV/0!</v>
      </c>
      <c r="AG80" s="15" t="e">
        <f t="shared" si="5"/>
        <v>#DIV/0!</v>
      </c>
      <c r="AH80" s="15" t="e">
        <f t="shared" si="6"/>
        <v>#DIV/0!</v>
      </c>
      <c r="AJ80" s="13"/>
      <c r="AK80" s="60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2"/>
      <c r="BF80" s="62"/>
      <c r="BG80" s="63"/>
      <c r="BH80" s="63"/>
      <c r="BI80" s="63"/>
      <c r="BJ80" s="13"/>
    </row>
    <row r="81" spans="2:62" s="9" customFormat="1" ht="14.25" customHeight="1">
      <c r="B81" s="85">
        <v>67</v>
      </c>
      <c r="C81" s="73"/>
      <c r="D81" s="106">
        <f>SUMIF(営業所別審査表!$B$17:$B$316,B81,営業所別審査表!$D$17:$D$316)</f>
        <v>0</v>
      </c>
      <c r="E81" s="106">
        <f>SUMIF(営業所別審査表!$B$17:$B$316,B81,営業所別審査表!$E$17:$E$316)</f>
        <v>0</v>
      </c>
      <c r="F81" s="106">
        <f>SUMIF(営業所別審査表!$B$17:$B$316,B81,営業所別審査表!$F$17:$F$316)</f>
        <v>0</v>
      </c>
      <c r="G81" s="106">
        <f>SUMIF(営業所別審査表!$B$17:$B$316,B81,営業所別審査表!$G$17:$G$316)</f>
        <v>0</v>
      </c>
      <c r="H81" s="112">
        <f t="shared" si="11"/>
        <v>0</v>
      </c>
      <c r="I81" s="106">
        <f>SUMIF(営業所別審査表!$B$17:$B$316,B81,営業所別審査表!$I$17:$I$316)</f>
        <v>0</v>
      </c>
      <c r="J81" s="106">
        <f>SUMIF(営業所別審査表!$B$17:$B$316,B81,営業所別審査表!$J$17:$J$316)</f>
        <v>0</v>
      </c>
      <c r="K81" s="106">
        <f>SUMIF(営業所別審査表!$B$17:$B$316,B81,営業所別審査表!$K$17:$K$316)</f>
        <v>0</v>
      </c>
      <c r="L81" s="106">
        <f>SUMIF(営業所別審査表!$B$17:$B$316,B81,営業所別審査表!$L$17:$L$316)</f>
        <v>0</v>
      </c>
      <c r="M81" s="112">
        <f t="shared" si="12"/>
        <v>0</v>
      </c>
      <c r="N81" s="106">
        <f>SUMIF(営業所別審査表!$B$17:$B$316,B81,営業所別審査表!$N$17:$N$316)</f>
        <v>0</v>
      </c>
      <c r="O81" s="106">
        <f>SUMIF(営業所別審査表!$B$17:$B$316,B81,営業所別審査表!$O$17:$O$316)</f>
        <v>0</v>
      </c>
      <c r="P81" s="106">
        <f>SUMIF(営業所別審査表!$B$17:$B$316,B81,営業所別審査表!$P$17:$P$316)</f>
        <v>0</v>
      </c>
      <c r="Q81" s="106">
        <f>SUMIF(営業所別審査表!$B$17:$B$316,B81,営業所別審査表!$Q$17:$Q$316)</f>
        <v>0</v>
      </c>
      <c r="R81" s="106">
        <f>SUMIF(営業所別審査表!$B$17:$B$316,B81,営業所別審査表!$R$17:$R$316)</f>
        <v>0</v>
      </c>
      <c r="S81" s="106">
        <f>SUMIF(営業所別審査表!$B$17:$B$316,B81,営業所別審査表!$S$17:$S$316)</f>
        <v>0</v>
      </c>
      <c r="T81" s="106">
        <f>SUMIF(営業所別審査表!$B$17:$B$316,B81,営業所別審査表!$T$17:$T$316)</f>
        <v>0</v>
      </c>
      <c r="U81" s="106">
        <f>SUMIF(営業所別審査表!$B$17:$B$316,B81,営業所別審査表!$U$17:$U$316)</f>
        <v>0</v>
      </c>
      <c r="V81" s="106">
        <f>SUMIF(営業所別審査表!$B$17:$B$316,B81,営業所別審査表!$V$17:$V$316)</f>
        <v>0</v>
      </c>
      <c r="W81" s="106">
        <f>SUMIF(営業所別審査表!$B$17:$B$316,B81,営業所別審査表!$W$17:$W$316)</f>
        <v>0</v>
      </c>
      <c r="X81" s="16">
        <f t="shared" si="3"/>
        <v>0</v>
      </c>
      <c r="Y81" s="71">
        <f t="shared" si="13"/>
        <v>0</v>
      </c>
      <c r="Z81" s="50">
        <f>SUMIF(営業所別審査表!$B$17:$B$316,B81,営業所別審査表!$Z$17:$Z$316)</f>
        <v>0</v>
      </c>
      <c r="AA81" s="50">
        <f>SUMIF(営業所別審査表!$B$17:$B$316,B81,営業所別審査表!$AA$17:$AA$316)</f>
        <v>0</v>
      </c>
      <c r="AB81" s="50">
        <f>SUMIF(営業所別審査表!$B$17:$B$316,B81,営業所別審査表!$AB$17:$AB$316)</f>
        <v>0</v>
      </c>
      <c r="AC81" s="115">
        <f t="shared" ref="AC81:AC144" si="15">($E$13*E81)+($F$13*F81)+($G$13*G81)+($I$13*I81)+($J$13*J81)+($K$13*K81)+($L$13*L81)+($N$13*N81)+($P$13*P81)+($Q$13*Q81)+($R$13*R81)+($U$13*U81)+($S$13*S81)+($T$13*T81)+($O$13*O81)+($V$13*V81)+($W$13*W81)</f>
        <v>0</v>
      </c>
      <c r="AD81" s="14"/>
      <c r="AE81" s="53" t="e">
        <f t="shared" si="14"/>
        <v>#DIV/0!</v>
      </c>
      <c r="AF81" s="15" t="e">
        <f t="shared" si="10"/>
        <v>#DIV/0!</v>
      </c>
      <c r="AG81" s="15" t="e">
        <f t="shared" si="5"/>
        <v>#DIV/0!</v>
      </c>
      <c r="AH81" s="15" t="e">
        <f t="shared" si="6"/>
        <v>#DIV/0!</v>
      </c>
      <c r="AJ81" s="13"/>
      <c r="AK81" s="60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2"/>
      <c r="BF81" s="62"/>
      <c r="BG81" s="63"/>
      <c r="BH81" s="63"/>
      <c r="BI81" s="63"/>
      <c r="BJ81" s="13"/>
    </row>
    <row r="82" spans="2:62" s="9" customFormat="1" ht="14.25" customHeight="1">
      <c r="B82" s="84">
        <v>68</v>
      </c>
      <c r="C82" s="74"/>
      <c r="D82" s="106">
        <f>SUMIF(営業所別審査表!$B$17:$B$316,B82,営業所別審査表!$D$17:$D$316)</f>
        <v>0</v>
      </c>
      <c r="E82" s="106">
        <f>SUMIF(営業所別審査表!$B$17:$B$316,B82,営業所別審査表!$E$17:$E$316)</f>
        <v>0</v>
      </c>
      <c r="F82" s="106">
        <f>SUMIF(営業所別審査表!$B$17:$B$316,B82,営業所別審査表!$F$17:$F$316)</f>
        <v>0</v>
      </c>
      <c r="G82" s="106">
        <f>SUMIF(営業所別審査表!$B$17:$B$316,B82,営業所別審査表!$G$17:$G$316)</f>
        <v>0</v>
      </c>
      <c r="H82" s="112">
        <f t="shared" si="11"/>
        <v>0</v>
      </c>
      <c r="I82" s="106">
        <f>SUMIF(営業所別審査表!$B$17:$B$316,B82,営業所別審査表!$I$17:$I$316)</f>
        <v>0</v>
      </c>
      <c r="J82" s="106">
        <f>SUMIF(営業所別審査表!$B$17:$B$316,B82,営業所別審査表!$J$17:$J$316)</f>
        <v>0</v>
      </c>
      <c r="K82" s="106">
        <f>SUMIF(営業所別審査表!$B$17:$B$316,B82,営業所別審査表!$K$17:$K$316)</f>
        <v>0</v>
      </c>
      <c r="L82" s="106">
        <f>SUMIF(営業所別審査表!$B$17:$B$316,B82,営業所別審査表!$L$17:$L$316)</f>
        <v>0</v>
      </c>
      <c r="M82" s="112">
        <f t="shared" si="12"/>
        <v>0</v>
      </c>
      <c r="N82" s="106">
        <f>SUMIF(営業所別審査表!$B$17:$B$316,B82,営業所別審査表!$N$17:$N$316)</f>
        <v>0</v>
      </c>
      <c r="O82" s="106">
        <f>SUMIF(営業所別審査表!$B$17:$B$316,B82,営業所別審査表!$O$17:$O$316)</f>
        <v>0</v>
      </c>
      <c r="P82" s="106">
        <f>SUMIF(営業所別審査表!$B$17:$B$316,B82,営業所別審査表!$P$17:$P$316)</f>
        <v>0</v>
      </c>
      <c r="Q82" s="106">
        <f>SUMIF(営業所別審査表!$B$17:$B$316,B82,営業所別審査表!$Q$17:$Q$316)</f>
        <v>0</v>
      </c>
      <c r="R82" s="106">
        <f>SUMIF(営業所別審査表!$B$17:$B$316,B82,営業所別審査表!$R$17:$R$316)</f>
        <v>0</v>
      </c>
      <c r="S82" s="106">
        <f>SUMIF(営業所別審査表!$B$17:$B$316,B82,営業所別審査表!$S$17:$S$316)</f>
        <v>0</v>
      </c>
      <c r="T82" s="106">
        <f>SUMIF(営業所別審査表!$B$17:$B$316,B82,営業所別審査表!$T$17:$T$316)</f>
        <v>0</v>
      </c>
      <c r="U82" s="106">
        <f>SUMIF(営業所別審査表!$B$17:$B$316,B82,営業所別審査表!$U$17:$U$316)</f>
        <v>0</v>
      </c>
      <c r="V82" s="106">
        <f>SUMIF(営業所別審査表!$B$17:$B$316,B82,営業所別審査表!$V$17:$V$316)</f>
        <v>0</v>
      </c>
      <c r="W82" s="106">
        <f>SUMIF(営業所別審査表!$B$17:$B$316,B82,営業所別審査表!$W$17:$W$316)</f>
        <v>0</v>
      </c>
      <c r="X82" s="16">
        <f t="shared" si="3"/>
        <v>0</v>
      </c>
      <c r="Y82" s="71">
        <f t="shared" si="13"/>
        <v>0</v>
      </c>
      <c r="Z82" s="50">
        <f>SUMIF(営業所別審査表!$B$17:$B$316,B82,営業所別審査表!$Z$17:$Z$316)</f>
        <v>0</v>
      </c>
      <c r="AA82" s="50">
        <f>SUMIF(営業所別審査表!$B$17:$B$316,B82,営業所別審査表!$AA$17:$AA$316)</f>
        <v>0</v>
      </c>
      <c r="AB82" s="50">
        <f>SUMIF(営業所別審査表!$B$17:$B$316,B82,営業所別審査表!$AB$17:$AB$316)</f>
        <v>0</v>
      </c>
      <c r="AC82" s="115">
        <f t="shared" si="15"/>
        <v>0</v>
      </c>
      <c r="AD82" s="14"/>
      <c r="AE82" s="53" t="e">
        <f t="shared" si="14"/>
        <v>#DIV/0!</v>
      </c>
      <c r="AF82" s="15" t="e">
        <f t="shared" si="10"/>
        <v>#DIV/0!</v>
      </c>
      <c r="AG82" s="15" t="e">
        <f t="shared" si="5"/>
        <v>#DIV/0!</v>
      </c>
      <c r="AH82" s="15" t="e">
        <f t="shared" si="6"/>
        <v>#DIV/0!</v>
      </c>
      <c r="AJ82" s="13"/>
      <c r="AK82" s="60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2"/>
      <c r="BF82" s="62"/>
      <c r="BG82" s="63"/>
      <c r="BH82" s="63"/>
      <c r="BI82" s="63"/>
      <c r="BJ82" s="13"/>
    </row>
    <row r="83" spans="2:62" s="9" customFormat="1" ht="14.25" customHeight="1">
      <c r="B83" s="85">
        <v>69</v>
      </c>
      <c r="C83" s="73"/>
      <c r="D83" s="106">
        <f>SUMIF(営業所別審査表!$B$17:$B$316,B83,営業所別審査表!$D$17:$D$316)</f>
        <v>0</v>
      </c>
      <c r="E83" s="106">
        <f>SUMIF(営業所別審査表!$B$17:$B$316,B83,営業所別審査表!$E$17:$E$316)</f>
        <v>0</v>
      </c>
      <c r="F83" s="106">
        <f>SUMIF(営業所別審査表!$B$17:$B$316,B83,営業所別審査表!$F$17:$F$316)</f>
        <v>0</v>
      </c>
      <c r="G83" s="106">
        <f>SUMIF(営業所別審査表!$B$17:$B$316,B83,営業所別審査表!$G$17:$G$316)</f>
        <v>0</v>
      </c>
      <c r="H83" s="112">
        <f t="shared" si="11"/>
        <v>0</v>
      </c>
      <c r="I83" s="106">
        <f>SUMIF(営業所別審査表!$B$17:$B$316,B83,営業所別審査表!$I$17:$I$316)</f>
        <v>0</v>
      </c>
      <c r="J83" s="106">
        <f>SUMIF(営業所別審査表!$B$17:$B$316,B83,営業所別審査表!$J$17:$J$316)</f>
        <v>0</v>
      </c>
      <c r="K83" s="106">
        <f>SUMIF(営業所別審査表!$B$17:$B$316,B83,営業所別審査表!$K$17:$K$316)</f>
        <v>0</v>
      </c>
      <c r="L83" s="106">
        <f>SUMIF(営業所別審査表!$B$17:$B$316,B83,営業所別審査表!$L$17:$L$316)</f>
        <v>0</v>
      </c>
      <c r="M83" s="112">
        <f t="shared" si="12"/>
        <v>0</v>
      </c>
      <c r="N83" s="106">
        <f>SUMIF(営業所別審査表!$B$17:$B$316,B83,営業所別審査表!$N$17:$N$316)</f>
        <v>0</v>
      </c>
      <c r="O83" s="106">
        <f>SUMIF(営業所別審査表!$B$17:$B$316,B83,営業所別審査表!$O$17:$O$316)</f>
        <v>0</v>
      </c>
      <c r="P83" s="106">
        <f>SUMIF(営業所別審査表!$B$17:$B$316,B83,営業所別審査表!$P$17:$P$316)</f>
        <v>0</v>
      </c>
      <c r="Q83" s="106">
        <f>SUMIF(営業所別審査表!$B$17:$B$316,B83,営業所別審査表!$Q$17:$Q$316)</f>
        <v>0</v>
      </c>
      <c r="R83" s="106">
        <f>SUMIF(営業所別審査表!$B$17:$B$316,B83,営業所別審査表!$R$17:$R$316)</f>
        <v>0</v>
      </c>
      <c r="S83" s="106">
        <f>SUMIF(営業所別審査表!$B$17:$B$316,B83,営業所別審査表!$S$17:$S$316)</f>
        <v>0</v>
      </c>
      <c r="T83" s="106">
        <f>SUMIF(営業所別審査表!$B$17:$B$316,B83,営業所別審査表!$T$17:$T$316)</f>
        <v>0</v>
      </c>
      <c r="U83" s="106">
        <f>SUMIF(営業所別審査表!$B$17:$B$316,B83,営業所別審査表!$U$17:$U$316)</f>
        <v>0</v>
      </c>
      <c r="V83" s="106">
        <f>SUMIF(営業所別審査表!$B$17:$B$316,B83,営業所別審査表!$V$17:$V$316)</f>
        <v>0</v>
      </c>
      <c r="W83" s="106">
        <f>SUMIF(営業所別審査表!$B$17:$B$316,B83,営業所別審査表!$W$17:$W$316)</f>
        <v>0</v>
      </c>
      <c r="X83" s="16">
        <f t="shared" si="3"/>
        <v>0</v>
      </c>
      <c r="Y83" s="71">
        <f t="shared" si="13"/>
        <v>0</v>
      </c>
      <c r="Z83" s="50">
        <f>SUMIF(営業所別審査表!$B$17:$B$316,B83,営業所別審査表!$Z$17:$Z$316)</f>
        <v>0</v>
      </c>
      <c r="AA83" s="50">
        <f>SUMIF(営業所別審査表!$B$17:$B$316,B83,営業所別審査表!$AA$17:$AA$316)</f>
        <v>0</v>
      </c>
      <c r="AB83" s="50">
        <f>SUMIF(営業所別審査表!$B$17:$B$316,B83,営業所別審査表!$AB$17:$AB$316)</f>
        <v>0</v>
      </c>
      <c r="AC83" s="115">
        <f t="shared" si="15"/>
        <v>0</v>
      </c>
      <c r="AD83" s="14"/>
      <c r="AE83" s="53" t="e">
        <f t="shared" si="14"/>
        <v>#DIV/0!</v>
      </c>
      <c r="AF83" s="15" t="e">
        <f t="shared" si="10"/>
        <v>#DIV/0!</v>
      </c>
      <c r="AG83" s="15" t="e">
        <f t="shared" si="5"/>
        <v>#DIV/0!</v>
      </c>
      <c r="AH83" s="15" t="e">
        <f t="shared" si="6"/>
        <v>#DIV/0!</v>
      </c>
      <c r="AJ83" s="13"/>
      <c r="AK83" s="60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2"/>
      <c r="BF83" s="62"/>
      <c r="BG83" s="63"/>
      <c r="BH83" s="63"/>
      <c r="BI83" s="63"/>
      <c r="BJ83" s="13"/>
    </row>
    <row r="84" spans="2:62" s="9" customFormat="1" ht="14.25" customHeight="1">
      <c r="B84" s="84">
        <v>70</v>
      </c>
      <c r="C84" s="74"/>
      <c r="D84" s="106">
        <f>SUMIF(営業所別審査表!$B$17:$B$316,B84,営業所別審査表!$D$17:$D$316)</f>
        <v>0</v>
      </c>
      <c r="E84" s="106">
        <f>SUMIF(営業所別審査表!$B$17:$B$316,B84,営業所別審査表!$E$17:$E$316)</f>
        <v>0</v>
      </c>
      <c r="F84" s="106">
        <f>SUMIF(営業所別審査表!$B$17:$B$316,B84,営業所別審査表!$F$17:$F$316)</f>
        <v>0</v>
      </c>
      <c r="G84" s="106">
        <f>SUMIF(営業所別審査表!$B$17:$B$316,B84,営業所別審査表!$G$17:$G$316)</f>
        <v>0</v>
      </c>
      <c r="H84" s="112">
        <f t="shared" si="11"/>
        <v>0</v>
      </c>
      <c r="I84" s="106">
        <f>SUMIF(営業所別審査表!$B$17:$B$316,B84,営業所別審査表!$I$17:$I$316)</f>
        <v>0</v>
      </c>
      <c r="J84" s="106">
        <f>SUMIF(営業所別審査表!$B$17:$B$316,B84,営業所別審査表!$J$17:$J$316)</f>
        <v>0</v>
      </c>
      <c r="K84" s="106">
        <f>SUMIF(営業所別審査表!$B$17:$B$316,B84,営業所別審査表!$K$17:$K$316)</f>
        <v>0</v>
      </c>
      <c r="L84" s="106">
        <f>SUMIF(営業所別審査表!$B$17:$B$316,B84,営業所別審査表!$L$17:$L$316)</f>
        <v>0</v>
      </c>
      <c r="M84" s="112">
        <f t="shared" si="12"/>
        <v>0</v>
      </c>
      <c r="N84" s="106">
        <f>SUMIF(営業所別審査表!$B$17:$B$316,B84,営業所別審査表!$N$17:$N$316)</f>
        <v>0</v>
      </c>
      <c r="O84" s="106">
        <f>SUMIF(営業所別審査表!$B$17:$B$316,B84,営業所別審査表!$O$17:$O$316)</f>
        <v>0</v>
      </c>
      <c r="P84" s="106">
        <f>SUMIF(営業所別審査表!$B$17:$B$316,B84,営業所別審査表!$P$17:$P$316)</f>
        <v>0</v>
      </c>
      <c r="Q84" s="106">
        <f>SUMIF(営業所別審査表!$B$17:$B$316,B84,営業所別審査表!$Q$17:$Q$316)</f>
        <v>0</v>
      </c>
      <c r="R84" s="106">
        <f>SUMIF(営業所別審査表!$B$17:$B$316,B84,営業所別審査表!$R$17:$R$316)</f>
        <v>0</v>
      </c>
      <c r="S84" s="106">
        <f>SUMIF(営業所別審査表!$B$17:$B$316,B84,営業所別審査表!$S$17:$S$316)</f>
        <v>0</v>
      </c>
      <c r="T84" s="106">
        <f>SUMIF(営業所別審査表!$B$17:$B$316,B84,営業所別審査表!$T$17:$T$316)</f>
        <v>0</v>
      </c>
      <c r="U84" s="106">
        <f>SUMIF(営業所別審査表!$B$17:$B$316,B84,営業所別審査表!$U$17:$U$316)</f>
        <v>0</v>
      </c>
      <c r="V84" s="106">
        <f>SUMIF(営業所別審査表!$B$17:$B$316,B84,営業所別審査表!$V$17:$V$316)</f>
        <v>0</v>
      </c>
      <c r="W84" s="106">
        <f>SUMIF(営業所別審査表!$B$17:$B$316,B84,営業所別審査表!$W$17:$W$316)</f>
        <v>0</v>
      </c>
      <c r="X84" s="16">
        <f t="shared" si="3"/>
        <v>0</v>
      </c>
      <c r="Y84" s="71">
        <f t="shared" si="13"/>
        <v>0</v>
      </c>
      <c r="Z84" s="50">
        <f>SUMIF(営業所別審査表!$B$17:$B$316,B84,営業所別審査表!$Z$17:$Z$316)</f>
        <v>0</v>
      </c>
      <c r="AA84" s="50">
        <f>SUMIF(営業所別審査表!$B$17:$B$316,B84,営業所別審査表!$AA$17:$AA$316)</f>
        <v>0</v>
      </c>
      <c r="AB84" s="50">
        <f>SUMIF(営業所別審査表!$B$17:$B$316,B84,営業所別審査表!$AB$17:$AB$316)</f>
        <v>0</v>
      </c>
      <c r="AC84" s="115">
        <f t="shared" si="15"/>
        <v>0</v>
      </c>
      <c r="AD84" s="14"/>
      <c r="AE84" s="53" t="e">
        <f t="shared" si="14"/>
        <v>#DIV/0!</v>
      </c>
      <c r="AF84" s="15" t="e">
        <f t="shared" si="10"/>
        <v>#DIV/0!</v>
      </c>
      <c r="AG84" s="15" t="e">
        <f t="shared" si="5"/>
        <v>#DIV/0!</v>
      </c>
      <c r="AH84" s="15" t="e">
        <f t="shared" si="6"/>
        <v>#DIV/0!</v>
      </c>
      <c r="AJ84" s="13"/>
      <c r="AK84" s="60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2"/>
      <c r="BF84" s="62"/>
      <c r="BG84" s="63"/>
      <c r="BH84" s="63"/>
      <c r="BI84" s="63"/>
      <c r="BJ84" s="13"/>
    </row>
    <row r="85" spans="2:62" s="9" customFormat="1" ht="14.25" customHeight="1">
      <c r="B85" s="85">
        <v>71</v>
      </c>
      <c r="C85" s="73"/>
      <c r="D85" s="106">
        <f>SUMIF(営業所別審査表!$B$17:$B$316,B85,営業所別審査表!$D$17:$D$316)</f>
        <v>0</v>
      </c>
      <c r="E85" s="106">
        <f>SUMIF(営業所別審査表!$B$17:$B$316,B85,営業所別審査表!$E$17:$E$316)</f>
        <v>0</v>
      </c>
      <c r="F85" s="106">
        <f>SUMIF(営業所別審査表!$B$17:$B$316,B85,営業所別審査表!$F$17:$F$316)</f>
        <v>0</v>
      </c>
      <c r="G85" s="106">
        <f>SUMIF(営業所別審査表!$B$17:$B$316,B85,営業所別審査表!$G$17:$G$316)</f>
        <v>0</v>
      </c>
      <c r="H85" s="112">
        <f t="shared" si="11"/>
        <v>0</v>
      </c>
      <c r="I85" s="106">
        <f>SUMIF(営業所別審査表!$B$17:$B$316,B85,営業所別審査表!$I$17:$I$316)</f>
        <v>0</v>
      </c>
      <c r="J85" s="106">
        <f>SUMIF(営業所別審査表!$B$17:$B$316,B85,営業所別審査表!$J$17:$J$316)</f>
        <v>0</v>
      </c>
      <c r="K85" s="106">
        <f>SUMIF(営業所別審査表!$B$17:$B$316,B85,営業所別審査表!$K$17:$K$316)</f>
        <v>0</v>
      </c>
      <c r="L85" s="106">
        <f>SUMIF(営業所別審査表!$B$17:$B$316,B85,営業所別審査表!$L$17:$L$316)</f>
        <v>0</v>
      </c>
      <c r="M85" s="112">
        <f t="shared" si="12"/>
        <v>0</v>
      </c>
      <c r="N85" s="106">
        <f>SUMIF(営業所別審査表!$B$17:$B$316,B85,営業所別審査表!$N$17:$N$316)</f>
        <v>0</v>
      </c>
      <c r="O85" s="106">
        <f>SUMIF(営業所別審査表!$B$17:$B$316,B85,営業所別審査表!$O$17:$O$316)</f>
        <v>0</v>
      </c>
      <c r="P85" s="106">
        <f>SUMIF(営業所別審査表!$B$17:$B$316,B85,営業所別審査表!$P$17:$P$316)</f>
        <v>0</v>
      </c>
      <c r="Q85" s="106">
        <f>SUMIF(営業所別審査表!$B$17:$B$316,B85,営業所別審査表!$Q$17:$Q$316)</f>
        <v>0</v>
      </c>
      <c r="R85" s="106">
        <f>SUMIF(営業所別審査表!$B$17:$B$316,B85,営業所別審査表!$R$17:$R$316)</f>
        <v>0</v>
      </c>
      <c r="S85" s="106">
        <f>SUMIF(営業所別審査表!$B$17:$B$316,B85,営業所別審査表!$S$17:$S$316)</f>
        <v>0</v>
      </c>
      <c r="T85" s="106">
        <f>SUMIF(営業所別審査表!$B$17:$B$316,B85,営業所別審査表!$T$17:$T$316)</f>
        <v>0</v>
      </c>
      <c r="U85" s="106">
        <f>SUMIF(営業所別審査表!$B$17:$B$316,B85,営業所別審査表!$U$17:$U$316)</f>
        <v>0</v>
      </c>
      <c r="V85" s="106">
        <f>SUMIF(営業所別審査表!$B$17:$B$316,B85,営業所別審査表!$V$17:$V$316)</f>
        <v>0</v>
      </c>
      <c r="W85" s="106">
        <f>SUMIF(営業所別審査表!$B$17:$B$316,B85,営業所別審査表!$W$17:$W$316)</f>
        <v>0</v>
      </c>
      <c r="X85" s="16">
        <f t="shared" si="3"/>
        <v>0</v>
      </c>
      <c r="Y85" s="71">
        <f t="shared" si="13"/>
        <v>0</v>
      </c>
      <c r="Z85" s="50">
        <f>SUMIF(営業所別審査表!$B$17:$B$316,B85,営業所別審査表!$Z$17:$Z$316)</f>
        <v>0</v>
      </c>
      <c r="AA85" s="50">
        <f>SUMIF(営業所別審査表!$B$17:$B$316,B85,営業所別審査表!$AA$17:$AA$316)</f>
        <v>0</v>
      </c>
      <c r="AB85" s="50">
        <f>SUMIF(営業所別審査表!$B$17:$B$316,B85,営業所別審査表!$AB$17:$AB$316)</f>
        <v>0</v>
      </c>
      <c r="AC85" s="115">
        <f t="shared" si="15"/>
        <v>0</v>
      </c>
      <c r="AD85" s="14"/>
      <c r="AE85" s="53" t="e">
        <f t="shared" si="14"/>
        <v>#DIV/0!</v>
      </c>
      <c r="AF85" s="15" t="e">
        <f t="shared" si="10"/>
        <v>#DIV/0!</v>
      </c>
      <c r="AG85" s="15" t="e">
        <f t="shared" si="5"/>
        <v>#DIV/0!</v>
      </c>
      <c r="AH85" s="15" t="e">
        <f t="shared" si="6"/>
        <v>#DIV/0!</v>
      </c>
      <c r="AJ85" s="13"/>
      <c r="AK85" s="60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2"/>
      <c r="BF85" s="62"/>
      <c r="BG85" s="63"/>
      <c r="BH85" s="63"/>
      <c r="BI85" s="63"/>
      <c r="BJ85" s="13"/>
    </row>
    <row r="86" spans="2:62" s="9" customFormat="1" ht="14.25" customHeight="1">
      <c r="B86" s="84">
        <v>72</v>
      </c>
      <c r="C86" s="74"/>
      <c r="D86" s="106">
        <f>SUMIF(営業所別審査表!$B$17:$B$316,B86,営業所別審査表!$D$17:$D$316)</f>
        <v>0</v>
      </c>
      <c r="E86" s="106">
        <f>SUMIF(営業所別審査表!$B$17:$B$316,B86,営業所別審査表!$E$17:$E$316)</f>
        <v>0</v>
      </c>
      <c r="F86" s="106">
        <f>SUMIF(営業所別審査表!$B$17:$B$316,B86,営業所別審査表!$F$17:$F$316)</f>
        <v>0</v>
      </c>
      <c r="G86" s="106">
        <f>SUMIF(営業所別審査表!$B$17:$B$316,B86,営業所別審査表!$G$17:$G$316)</f>
        <v>0</v>
      </c>
      <c r="H86" s="112">
        <f t="shared" si="11"/>
        <v>0</v>
      </c>
      <c r="I86" s="106">
        <f>SUMIF(営業所別審査表!$B$17:$B$316,B86,営業所別審査表!$I$17:$I$316)</f>
        <v>0</v>
      </c>
      <c r="J86" s="106">
        <f>SUMIF(営業所別審査表!$B$17:$B$316,B86,営業所別審査表!$J$17:$J$316)</f>
        <v>0</v>
      </c>
      <c r="K86" s="106">
        <f>SUMIF(営業所別審査表!$B$17:$B$316,B86,営業所別審査表!$K$17:$K$316)</f>
        <v>0</v>
      </c>
      <c r="L86" s="106">
        <f>SUMIF(営業所別審査表!$B$17:$B$316,B86,営業所別審査表!$L$17:$L$316)</f>
        <v>0</v>
      </c>
      <c r="M86" s="112">
        <f t="shared" si="12"/>
        <v>0</v>
      </c>
      <c r="N86" s="106">
        <f>SUMIF(営業所別審査表!$B$17:$B$316,B86,営業所別審査表!$N$17:$N$316)</f>
        <v>0</v>
      </c>
      <c r="O86" s="106">
        <f>SUMIF(営業所別審査表!$B$17:$B$316,B86,営業所別審査表!$O$17:$O$316)</f>
        <v>0</v>
      </c>
      <c r="P86" s="106">
        <f>SUMIF(営業所別審査表!$B$17:$B$316,B86,営業所別審査表!$P$17:$P$316)</f>
        <v>0</v>
      </c>
      <c r="Q86" s="106">
        <f>SUMIF(営業所別審査表!$B$17:$B$316,B86,営業所別審査表!$Q$17:$Q$316)</f>
        <v>0</v>
      </c>
      <c r="R86" s="106">
        <f>SUMIF(営業所別審査表!$B$17:$B$316,B86,営業所別審査表!$R$17:$R$316)</f>
        <v>0</v>
      </c>
      <c r="S86" s="106">
        <f>SUMIF(営業所別審査表!$B$17:$B$316,B86,営業所別審査表!$S$17:$S$316)</f>
        <v>0</v>
      </c>
      <c r="T86" s="106">
        <f>SUMIF(営業所別審査表!$B$17:$B$316,B86,営業所別審査表!$T$17:$T$316)</f>
        <v>0</v>
      </c>
      <c r="U86" s="106">
        <f>SUMIF(営業所別審査表!$B$17:$B$316,B86,営業所別審査表!$U$17:$U$316)</f>
        <v>0</v>
      </c>
      <c r="V86" s="106">
        <f>SUMIF(営業所別審査表!$B$17:$B$316,B86,営業所別審査表!$V$17:$V$316)</f>
        <v>0</v>
      </c>
      <c r="W86" s="106">
        <f>SUMIF(営業所別審査表!$B$17:$B$316,B86,営業所別審査表!$W$17:$W$316)</f>
        <v>0</v>
      </c>
      <c r="X86" s="16">
        <f t="shared" si="3"/>
        <v>0</v>
      </c>
      <c r="Y86" s="71">
        <f t="shared" si="13"/>
        <v>0</v>
      </c>
      <c r="Z86" s="50">
        <f>SUMIF(営業所別審査表!$B$17:$B$316,B86,営業所別審査表!$Z$17:$Z$316)</f>
        <v>0</v>
      </c>
      <c r="AA86" s="50">
        <f>SUMIF(営業所別審査表!$B$17:$B$316,B86,営業所別審査表!$AA$17:$AA$316)</f>
        <v>0</v>
      </c>
      <c r="AB86" s="50">
        <f>SUMIF(営業所別審査表!$B$17:$B$316,B86,営業所別審査表!$AB$17:$AB$316)</f>
        <v>0</v>
      </c>
      <c r="AC86" s="115">
        <f t="shared" si="15"/>
        <v>0</v>
      </c>
      <c r="AD86" s="14"/>
      <c r="AE86" s="53" t="e">
        <f t="shared" si="14"/>
        <v>#DIV/0!</v>
      </c>
      <c r="AF86" s="15" t="e">
        <f t="shared" si="10"/>
        <v>#DIV/0!</v>
      </c>
      <c r="AG86" s="15" t="e">
        <f t="shared" si="5"/>
        <v>#DIV/0!</v>
      </c>
      <c r="AH86" s="15" t="e">
        <f t="shared" si="6"/>
        <v>#DIV/0!</v>
      </c>
      <c r="AJ86" s="13"/>
      <c r="AK86" s="60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2"/>
      <c r="BF86" s="62"/>
      <c r="BG86" s="63"/>
      <c r="BH86" s="63"/>
      <c r="BI86" s="63"/>
      <c r="BJ86" s="13"/>
    </row>
    <row r="87" spans="2:62" s="9" customFormat="1" ht="14.25" customHeight="1">
      <c r="B87" s="85">
        <v>73</v>
      </c>
      <c r="C87" s="73"/>
      <c r="D87" s="106">
        <f>SUMIF(営業所別審査表!$B$17:$B$316,B87,営業所別審査表!$D$17:$D$316)</f>
        <v>0</v>
      </c>
      <c r="E87" s="106">
        <f>SUMIF(営業所別審査表!$B$17:$B$316,B87,営業所別審査表!$E$17:$E$316)</f>
        <v>0</v>
      </c>
      <c r="F87" s="106">
        <f>SUMIF(営業所別審査表!$B$17:$B$316,B87,営業所別審査表!$F$17:$F$316)</f>
        <v>0</v>
      </c>
      <c r="G87" s="106">
        <f>SUMIF(営業所別審査表!$B$17:$B$316,B87,営業所別審査表!$G$17:$G$316)</f>
        <v>0</v>
      </c>
      <c r="H87" s="112">
        <f t="shared" si="11"/>
        <v>0</v>
      </c>
      <c r="I87" s="106">
        <f>SUMIF(営業所別審査表!$B$17:$B$316,B87,営業所別審査表!$I$17:$I$316)</f>
        <v>0</v>
      </c>
      <c r="J87" s="106">
        <f>SUMIF(営業所別審査表!$B$17:$B$316,B87,営業所別審査表!$J$17:$J$316)</f>
        <v>0</v>
      </c>
      <c r="K87" s="106">
        <f>SUMIF(営業所別審査表!$B$17:$B$316,B87,営業所別審査表!$K$17:$K$316)</f>
        <v>0</v>
      </c>
      <c r="L87" s="106">
        <f>SUMIF(営業所別審査表!$B$17:$B$316,B87,営業所別審査表!$L$17:$L$316)</f>
        <v>0</v>
      </c>
      <c r="M87" s="112">
        <f t="shared" si="12"/>
        <v>0</v>
      </c>
      <c r="N87" s="106">
        <f>SUMIF(営業所別審査表!$B$17:$B$316,B87,営業所別審査表!$N$17:$N$316)</f>
        <v>0</v>
      </c>
      <c r="O87" s="106">
        <f>SUMIF(営業所別審査表!$B$17:$B$316,B87,営業所別審査表!$O$17:$O$316)</f>
        <v>0</v>
      </c>
      <c r="P87" s="106">
        <f>SUMIF(営業所別審査表!$B$17:$B$316,B87,営業所別審査表!$P$17:$P$316)</f>
        <v>0</v>
      </c>
      <c r="Q87" s="106">
        <f>SUMIF(営業所別審査表!$B$17:$B$316,B87,営業所別審査表!$Q$17:$Q$316)</f>
        <v>0</v>
      </c>
      <c r="R87" s="106">
        <f>SUMIF(営業所別審査表!$B$17:$B$316,B87,営業所別審査表!$R$17:$R$316)</f>
        <v>0</v>
      </c>
      <c r="S87" s="106">
        <f>SUMIF(営業所別審査表!$B$17:$B$316,B87,営業所別審査表!$S$17:$S$316)</f>
        <v>0</v>
      </c>
      <c r="T87" s="106">
        <f>SUMIF(営業所別審査表!$B$17:$B$316,B87,営業所別審査表!$T$17:$T$316)</f>
        <v>0</v>
      </c>
      <c r="U87" s="106">
        <f>SUMIF(営業所別審査表!$B$17:$B$316,B87,営業所別審査表!$U$17:$U$316)</f>
        <v>0</v>
      </c>
      <c r="V87" s="106">
        <f>SUMIF(営業所別審査表!$B$17:$B$316,B87,営業所別審査表!$V$17:$V$316)</f>
        <v>0</v>
      </c>
      <c r="W87" s="106">
        <f>SUMIF(営業所別審査表!$B$17:$B$316,B87,営業所別審査表!$W$17:$W$316)</f>
        <v>0</v>
      </c>
      <c r="X87" s="16">
        <f t="shared" si="3"/>
        <v>0</v>
      </c>
      <c r="Y87" s="71">
        <f t="shared" si="13"/>
        <v>0</v>
      </c>
      <c r="Z87" s="50">
        <f>SUMIF(営業所別審査表!$B$17:$B$316,B87,営業所別審査表!$Z$17:$Z$316)</f>
        <v>0</v>
      </c>
      <c r="AA87" s="50">
        <f>SUMIF(営業所別審査表!$B$17:$B$316,B87,営業所別審査表!$AA$17:$AA$316)</f>
        <v>0</v>
      </c>
      <c r="AB87" s="50">
        <f>SUMIF(営業所別審査表!$B$17:$B$316,B87,営業所別審査表!$AB$17:$AB$316)</f>
        <v>0</v>
      </c>
      <c r="AC87" s="115">
        <f t="shared" si="15"/>
        <v>0</v>
      </c>
      <c r="AD87" s="14"/>
      <c r="AE87" s="53" t="e">
        <f t="shared" si="14"/>
        <v>#DIV/0!</v>
      </c>
      <c r="AF87" s="15" t="e">
        <f t="shared" si="10"/>
        <v>#DIV/0!</v>
      </c>
      <c r="AG87" s="15" t="e">
        <f t="shared" si="5"/>
        <v>#DIV/0!</v>
      </c>
      <c r="AH87" s="15" t="e">
        <f t="shared" si="6"/>
        <v>#DIV/0!</v>
      </c>
      <c r="AJ87" s="13"/>
      <c r="AK87" s="60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2"/>
      <c r="BF87" s="62"/>
      <c r="BG87" s="63"/>
      <c r="BH87" s="63"/>
      <c r="BI87" s="63"/>
      <c r="BJ87" s="13"/>
    </row>
    <row r="88" spans="2:62" s="9" customFormat="1" ht="14.25" customHeight="1">
      <c r="B88" s="84">
        <v>74</v>
      </c>
      <c r="C88" s="74"/>
      <c r="D88" s="106">
        <f>SUMIF(営業所別審査表!$B$17:$B$316,B88,営業所別審査表!$D$17:$D$316)</f>
        <v>0</v>
      </c>
      <c r="E88" s="106">
        <f>SUMIF(営業所別審査表!$B$17:$B$316,B88,営業所別審査表!$E$17:$E$316)</f>
        <v>0</v>
      </c>
      <c r="F88" s="106">
        <f>SUMIF(営業所別審査表!$B$17:$B$316,B88,営業所別審査表!$F$17:$F$316)</f>
        <v>0</v>
      </c>
      <c r="G88" s="106">
        <f>SUMIF(営業所別審査表!$B$17:$B$316,B88,営業所別審査表!$G$17:$G$316)</f>
        <v>0</v>
      </c>
      <c r="H88" s="112">
        <f t="shared" si="11"/>
        <v>0</v>
      </c>
      <c r="I88" s="106">
        <f>SUMIF(営業所別審査表!$B$17:$B$316,B88,営業所別審査表!$I$17:$I$316)</f>
        <v>0</v>
      </c>
      <c r="J88" s="106">
        <f>SUMIF(営業所別審査表!$B$17:$B$316,B88,営業所別審査表!$J$17:$J$316)</f>
        <v>0</v>
      </c>
      <c r="K88" s="106">
        <f>SUMIF(営業所別審査表!$B$17:$B$316,B88,営業所別審査表!$K$17:$K$316)</f>
        <v>0</v>
      </c>
      <c r="L88" s="106">
        <f>SUMIF(営業所別審査表!$B$17:$B$316,B88,営業所別審査表!$L$17:$L$316)</f>
        <v>0</v>
      </c>
      <c r="M88" s="112">
        <f t="shared" si="12"/>
        <v>0</v>
      </c>
      <c r="N88" s="106">
        <f>SUMIF(営業所別審査表!$B$17:$B$316,B88,営業所別審査表!$N$17:$N$316)</f>
        <v>0</v>
      </c>
      <c r="O88" s="106">
        <f>SUMIF(営業所別審査表!$B$17:$B$316,B88,営業所別審査表!$O$17:$O$316)</f>
        <v>0</v>
      </c>
      <c r="P88" s="106">
        <f>SUMIF(営業所別審査表!$B$17:$B$316,B88,営業所別審査表!$P$17:$P$316)</f>
        <v>0</v>
      </c>
      <c r="Q88" s="106">
        <f>SUMIF(営業所別審査表!$B$17:$B$316,B88,営業所別審査表!$Q$17:$Q$316)</f>
        <v>0</v>
      </c>
      <c r="R88" s="106">
        <f>SUMIF(営業所別審査表!$B$17:$B$316,B88,営業所別審査表!$R$17:$R$316)</f>
        <v>0</v>
      </c>
      <c r="S88" s="106">
        <f>SUMIF(営業所別審査表!$B$17:$B$316,B88,営業所別審査表!$S$17:$S$316)</f>
        <v>0</v>
      </c>
      <c r="T88" s="106">
        <f>SUMIF(営業所別審査表!$B$17:$B$316,B88,営業所別審査表!$T$17:$T$316)</f>
        <v>0</v>
      </c>
      <c r="U88" s="106">
        <f>SUMIF(営業所別審査表!$B$17:$B$316,B88,営業所別審査表!$U$17:$U$316)</f>
        <v>0</v>
      </c>
      <c r="V88" s="106">
        <f>SUMIF(営業所別審査表!$B$17:$B$316,B88,営業所別審査表!$V$17:$V$316)</f>
        <v>0</v>
      </c>
      <c r="W88" s="106">
        <f>SUMIF(営業所別審査表!$B$17:$B$316,B88,営業所別審査表!$W$17:$W$316)</f>
        <v>0</v>
      </c>
      <c r="X88" s="16">
        <f t="shared" si="3"/>
        <v>0</v>
      </c>
      <c r="Y88" s="71">
        <f t="shared" si="13"/>
        <v>0</v>
      </c>
      <c r="Z88" s="50">
        <f>SUMIF(営業所別審査表!$B$17:$B$316,B88,営業所別審査表!$Z$17:$Z$316)</f>
        <v>0</v>
      </c>
      <c r="AA88" s="50">
        <f>SUMIF(営業所別審査表!$B$17:$B$316,B88,営業所別審査表!$AA$17:$AA$316)</f>
        <v>0</v>
      </c>
      <c r="AB88" s="50">
        <f>SUMIF(営業所別審査表!$B$17:$B$316,B88,営業所別審査表!$AB$17:$AB$316)</f>
        <v>0</v>
      </c>
      <c r="AC88" s="115">
        <f t="shared" si="15"/>
        <v>0</v>
      </c>
      <c r="AD88" s="14"/>
      <c r="AE88" s="53" t="e">
        <f t="shared" si="14"/>
        <v>#DIV/0!</v>
      </c>
      <c r="AF88" s="15" t="e">
        <f t="shared" si="10"/>
        <v>#DIV/0!</v>
      </c>
      <c r="AG88" s="15" t="e">
        <f t="shared" si="5"/>
        <v>#DIV/0!</v>
      </c>
      <c r="AH88" s="15" t="e">
        <f t="shared" si="6"/>
        <v>#DIV/0!</v>
      </c>
      <c r="AJ88" s="13"/>
      <c r="AK88" s="60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2"/>
      <c r="BF88" s="62"/>
      <c r="BG88" s="63"/>
      <c r="BH88" s="63"/>
      <c r="BI88" s="63"/>
      <c r="BJ88" s="13"/>
    </row>
    <row r="89" spans="2:62" s="9" customFormat="1" ht="14.25" customHeight="1">
      <c r="B89" s="85">
        <v>75</v>
      </c>
      <c r="C89" s="73"/>
      <c r="D89" s="106">
        <f>SUMIF(営業所別審査表!$B$17:$B$316,B89,営業所別審査表!$D$17:$D$316)</f>
        <v>0</v>
      </c>
      <c r="E89" s="106">
        <f>SUMIF(営業所別審査表!$B$17:$B$316,B89,営業所別審査表!$E$17:$E$316)</f>
        <v>0</v>
      </c>
      <c r="F89" s="106">
        <f>SUMIF(営業所別審査表!$B$17:$B$316,B89,営業所別審査表!$F$17:$F$316)</f>
        <v>0</v>
      </c>
      <c r="G89" s="106">
        <f>SUMIF(営業所別審査表!$B$17:$B$316,B89,営業所別審査表!$G$17:$G$316)</f>
        <v>0</v>
      </c>
      <c r="H89" s="112">
        <f t="shared" si="11"/>
        <v>0</v>
      </c>
      <c r="I89" s="106">
        <f>SUMIF(営業所別審査表!$B$17:$B$316,B89,営業所別審査表!$I$17:$I$316)</f>
        <v>0</v>
      </c>
      <c r="J89" s="106">
        <f>SUMIF(営業所別審査表!$B$17:$B$316,B89,営業所別審査表!$J$17:$J$316)</f>
        <v>0</v>
      </c>
      <c r="K89" s="106">
        <f>SUMIF(営業所別審査表!$B$17:$B$316,B89,営業所別審査表!$K$17:$K$316)</f>
        <v>0</v>
      </c>
      <c r="L89" s="106">
        <f>SUMIF(営業所別審査表!$B$17:$B$316,B89,営業所別審査表!$L$17:$L$316)</f>
        <v>0</v>
      </c>
      <c r="M89" s="112">
        <f t="shared" si="12"/>
        <v>0</v>
      </c>
      <c r="N89" s="106">
        <f>SUMIF(営業所別審査表!$B$17:$B$316,B89,営業所別審査表!$N$17:$N$316)</f>
        <v>0</v>
      </c>
      <c r="O89" s="106">
        <f>SUMIF(営業所別審査表!$B$17:$B$316,B89,営業所別審査表!$O$17:$O$316)</f>
        <v>0</v>
      </c>
      <c r="P89" s="106">
        <f>SUMIF(営業所別審査表!$B$17:$B$316,B89,営業所別審査表!$P$17:$P$316)</f>
        <v>0</v>
      </c>
      <c r="Q89" s="106">
        <f>SUMIF(営業所別審査表!$B$17:$B$316,B89,営業所別審査表!$Q$17:$Q$316)</f>
        <v>0</v>
      </c>
      <c r="R89" s="106">
        <f>SUMIF(営業所別審査表!$B$17:$B$316,B89,営業所別審査表!$R$17:$R$316)</f>
        <v>0</v>
      </c>
      <c r="S89" s="106">
        <f>SUMIF(営業所別審査表!$B$17:$B$316,B89,営業所別審査表!$S$17:$S$316)</f>
        <v>0</v>
      </c>
      <c r="T89" s="106">
        <f>SUMIF(営業所別審査表!$B$17:$B$316,B89,営業所別審査表!$T$17:$T$316)</f>
        <v>0</v>
      </c>
      <c r="U89" s="106">
        <f>SUMIF(営業所別審査表!$B$17:$B$316,B89,営業所別審査表!$U$17:$U$316)</f>
        <v>0</v>
      </c>
      <c r="V89" s="106">
        <f>SUMIF(営業所別審査表!$B$17:$B$316,B89,営業所別審査表!$V$17:$V$316)</f>
        <v>0</v>
      </c>
      <c r="W89" s="106">
        <f>SUMIF(営業所別審査表!$B$17:$B$316,B89,営業所別審査表!$W$17:$W$316)</f>
        <v>0</v>
      </c>
      <c r="X89" s="16">
        <f t="shared" si="3"/>
        <v>0</v>
      </c>
      <c r="Y89" s="71">
        <f t="shared" si="13"/>
        <v>0</v>
      </c>
      <c r="Z89" s="50">
        <f>SUMIF(営業所別審査表!$B$17:$B$316,B89,営業所別審査表!$Z$17:$Z$316)</f>
        <v>0</v>
      </c>
      <c r="AA89" s="50">
        <f>SUMIF(営業所別審査表!$B$17:$B$316,B89,営業所別審査表!$AA$17:$AA$316)</f>
        <v>0</v>
      </c>
      <c r="AB89" s="50">
        <f>SUMIF(営業所別審査表!$B$17:$B$316,B89,営業所別審査表!$AB$17:$AB$316)</f>
        <v>0</v>
      </c>
      <c r="AC89" s="115">
        <f t="shared" si="15"/>
        <v>0</v>
      </c>
      <c r="AD89" s="14"/>
      <c r="AE89" s="53" t="e">
        <f t="shared" si="14"/>
        <v>#DIV/0!</v>
      </c>
      <c r="AF89" s="15" t="e">
        <f t="shared" si="10"/>
        <v>#DIV/0!</v>
      </c>
      <c r="AG89" s="15" t="e">
        <f t="shared" si="5"/>
        <v>#DIV/0!</v>
      </c>
      <c r="AH89" s="15" t="e">
        <f t="shared" si="6"/>
        <v>#DIV/0!</v>
      </c>
      <c r="AJ89" s="13"/>
      <c r="AK89" s="60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2"/>
      <c r="BF89" s="62"/>
      <c r="BG89" s="63"/>
      <c r="BH89" s="63"/>
      <c r="BI89" s="63"/>
      <c r="BJ89" s="13"/>
    </row>
    <row r="90" spans="2:62" s="9" customFormat="1" ht="14.25" customHeight="1">
      <c r="B90" s="84">
        <v>76</v>
      </c>
      <c r="C90" s="74"/>
      <c r="D90" s="106">
        <f>SUMIF(営業所別審査表!$B$17:$B$316,B90,営業所別審査表!$D$17:$D$316)</f>
        <v>0</v>
      </c>
      <c r="E90" s="106">
        <f>SUMIF(営業所別審査表!$B$17:$B$316,B90,営業所別審査表!$E$17:$E$316)</f>
        <v>0</v>
      </c>
      <c r="F90" s="106">
        <f>SUMIF(営業所別審査表!$B$17:$B$316,B90,営業所別審査表!$F$17:$F$316)</f>
        <v>0</v>
      </c>
      <c r="G90" s="106">
        <f>SUMIF(営業所別審査表!$B$17:$B$316,B90,営業所別審査表!$G$17:$G$316)</f>
        <v>0</v>
      </c>
      <c r="H90" s="112">
        <f t="shared" si="11"/>
        <v>0</v>
      </c>
      <c r="I90" s="106">
        <f>SUMIF(営業所別審査表!$B$17:$B$316,B90,営業所別審査表!$I$17:$I$316)</f>
        <v>0</v>
      </c>
      <c r="J90" s="106">
        <f>SUMIF(営業所別審査表!$B$17:$B$316,B90,営業所別審査表!$J$17:$J$316)</f>
        <v>0</v>
      </c>
      <c r="K90" s="106">
        <f>SUMIF(営業所別審査表!$B$17:$B$316,B90,営業所別審査表!$K$17:$K$316)</f>
        <v>0</v>
      </c>
      <c r="L90" s="106">
        <f>SUMIF(営業所別審査表!$B$17:$B$316,B90,営業所別審査表!$L$17:$L$316)</f>
        <v>0</v>
      </c>
      <c r="M90" s="112">
        <f t="shared" si="12"/>
        <v>0</v>
      </c>
      <c r="N90" s="106">
        <f>SUMIF(営業所別審査表!$B$17:$B$316,B90,営業所別審査表!$N$17:$N$316)</f>
        <v>0</v>
      </c>
      <c r="O90" s="106">
        <f>SUMIF(営業所別審査表!$B$17:$B$316,B90,営業所別審査表!$O$17:$O$316)</f>
        <v>0</v>
      </c>
      <c r="P90" s="106">
        <f>SUMIF(営業所別審査表!$B$17:$B$316,B90,営業所別審査表!$P$17:$P$316)</f>
        <v>0</v>
      </c>
      <c r="Q90" s="106">
        <f>SUMIF(営業所別審査表!$B$17:$B$316,B90,営業所別審査表!$Q$17:$Q$316)</f>
        <v>0</v>
      </c>
      <c r="R90" s="106">
        <f>SUMIF(営業所別審査表!$B$17:$B$316,B90,営業所別審査表!$R$17:$R$316)</f>
        <v>0</v>
      </c>
      <c r="S90" s="106">
        <f>SUMIF(営業所別審査表!$B$17:$B$316,B90,営業所別審査表!$S$17:$S$316)</f>
        <v>0</v>
      </c>
      <c r="T90" s="106">
        <f>SUMIF(営業所別審査表!$B$17:$B$316,B90,営業所別審査表!$T$17:$T$316)</f>
        <v>0</v>
      </c>
      <c r="U90" s="106">
        <f>SUMIF(営業所別審査表!$B$17:$B$316,B90,営業所別審査表!$U$17:$U$316)</f>
        <v>0</v>
      </c>
      <c r="V90" s="106">
        <f>SUMIF(営業所別審査表!$B$17:$B$316,B90,営業所別審査表!$V$17:$V$316)</f>
        <v>0</v>
      </c>
      <c r="W90" s="106">
        <f>SUMIF(営業所別審査表!$B$17:$B$316,B90,営業所別審査表!$W$17:$W$316)</f>
        <v>0</v>
      </c>
      <c r="X90" s="16">
        <f t="shared" si="3"/>
        <v>0</v>
      </c>
      <c r="Y90" s="71">
        <f t="shared" si="13"/>
        <v>0</v>
      </c>
      <c r="Z90" s="50">
        <f>SUMIF(営業所別審査表!$B$17:$B$316,B90,営業所別審査表!$Z$17:$Z$316)</f>
        <v>0</v>
      </c>
      <c r="AA90" s="50">
        <f>SUMIF(営業所別審査表!$B$17:$B$316,B90,営業所別審査表!$AA$17:$AA$316)</f>
        <v>0</v>
      </c>
      <c r="AB90" s="50">
        <f>SUMIF(営業所別審査表!$B$17:$B$316,B90,営業所別審査表!$AB$17:$AB$316)</f>
        <v>0</v>
      </c>
      <c r="AC90" s="115">
        <f t="shared" si="15"/>
        <v>0</v>
      </c>
      <c r="AD90" s="14"/>
      <c r="AE90" s="53" t="e">
        <f t="shared" si="14"/>
        <v>#DIV/0!</v>
      </c>
      <c r="AF90" s="15" t="e">
        <f t="shared" si="10"/>
        <v>#DIV/0!</v>
      </c>
      <c r="AG90" s="15" t="e">
        <f t="shared" si="5"/>
        <v>#DIV/0!</v>
      </c>
      <c r="AH90" s="15" t="e">
        <f t="shared" si="6"/>
        <v>#DIV/0!</v>
      </c>
      <c r="AJ90" s="13"/>
      <c r="AK90" s="60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2"/>
      <c r="BF90" s="62"/>
      <c r="BG90" s="63"/>
      <c r="BH90" s="63"/>
      <c r="BI90" s="63"/>
      <c r="BJ90" s="13"/>
    </row>
    <row r="91" spans="2:62" s="9" customFormat="1" ht="14.25" customHeight="1">
      <c r="B91" s="85">
        <v>77</v>
      </c>
      <c r="C91" s="73"/>
      <c r="D91" s="106">
        <f>SUMIF(営業所別審査表!$B$17:$B$316,B91,営業所別審査表!$D$17:$D$316)</f>
        <v>0</v>
      </c>
      <c r="E91" s="106">
        <f>SUMIF(営業所別審査表!$B$17:$B$316,B91,営業所別審査表!$E$17:$E$316)</f>
        <v>0</v>
      </c>
      <c r="F91" s="106">
        <f>SUMIF(営業所別審査表!$B$17:$B$316,B91,営業所別審査表!$F$17:$F$316)</f>
        <v>0</v>
      </c>
      <c r="G91" s="106">
        <f>SUMIF(営業所別審査表!$B$17:$B$316,B91,営業所別審査表!$G$17:$G$316)</f>
        <v>0</v>
      </c>
      <c r="H91" s="112">
        <f t="shared" si="11"/>
        <v>0</v>
      </c>
      <c r="I91" s="106">
        <f>SUMIF(営業所別審査表!$B$17:$B$316,B91,営業所別審査表!$I$17:$I$316)</f>
        <v>0</v>
      </c>
      <c r="J91" s="106">
        <f>SUMIF(営業所別審査表!$B$17:$B$316,B91,営業所別審査表!$J$17:$J$316)</f>
        <v>0</v>
      </c>
      <c r="K91" s="106">
        <f>SUMIF(営業所別審査表!$B$17:$B$316,B91,営業所別審査表!$K$17:$K$316)</f>
        <v>0</v>
      </c>
      <c r="L91" s="106">
        <f>SUMIF(営業所別審査表!$B$17:$B$316,B91,営業所別審査表!$L$17:$L$316)</f>
        <v>0</v>
      </c>
      <c r="M91" s="112">
        <f t="shared" si="12"/>
        <v>0</v>
      </c>
      <c r="N91" s="106">
        <f>SUMIF(営業所別審査表!$B$17:$B$316,B91,営業所別審査表!$N$17:$N$316)</f>
        <v>0</v>
      </c>
      <c r="O91" s="106">
        <f>SUMIF(営業所別審査表!$B$17:$B$316,B91,営業所別審査表!$O$17:$O$316)</f>
        <v>0</v>
      </c>
      <c r="P91" s="106">
        <f>SUMIF(営業所別審査表!$B$17:$B$316,B91,営業所別審査表!$P$17:$P$316)</f>
        <v>0</v>
      </c>
      <c r="Q91" s="106">
        <f>SUMIF(営業所別審査表!$B$17:$B$316,B91,営業所別審査表!$Q$17:$Q$316)</f>
        <v>0</v>
      </c>
      <c r="R91" s="106">
        <f>SUMIF(営業所別審査表!$B$17:$B$316,B91,営業所別審査表!$R$17:$R$316)</f>
        <v>0</v>
      </c>
      <c r="S91" s="106">
        <f>SUMIF(営業所別審査表!$B$17:$B$316,B91,営業所別審査表!$S$17:$S$316)</f>
        <v>0</v>
      </c>
      <c r="T91" s="106">
        <f>SUMIF(営業所別審査表!$B$17:$B$316,B91,営業所別審査表!$T$17:$T$316)</f>
        <v>0</v>
      </c>
      <c r="U91" s="106">
        <f>SUMIF(営業所別審査表!$B$17:$B$316,B91,営業所別審査表!$U$17:$U$316)</f>
        <v>0</v>
      </c>
      <c r="V91" s="106">
        <f>SUMIF(営業所別審査表!$B$17:$B$316,B91,営業所別審査表!$V$17:$V$316)</f>
        <v>0</v>
      </c>
      <c r="W91" s="106">
        <f>SUMIF(営業所別審査表!$B$17:$B$316,B91,営業所別審査表!$W$17:$W$316)</f>
        <v>0</v>
      </c>
      <c r="X91" s="16">
        <f t="shared" si="3"/>
        <v>0</v>
      </c>
      <c r="Y91" s="71">
        <f t="shared" si="13"/>
        <v>0</v>
      </c>
      <c r="Z91" s="50">
        <f>SUMIF(営業所別審査表!$B$17:$B$316,B91,営業所別審査表!$Z$17:$Z$316)</f>
        <v>0</v>
      </c>
      <c r="AA91" s="50">
        <f>SUMIF(営業所別審査表!$B$17:$B$316,B91,営業所別審査表!$AA$17:$AA$316)</f>
        <v>0</v>
      </c>
      <c r="AB91" s="50">
        <f>SUMIF(営業所別審査表!$B$17:$B$316,B91,営業所別審査表!$AB$17:$AB$316)</f>
        <v>0</v>
      </c>
      <c r="AC91" s="115">
        <f t="shared" si="15"/>
        <v>0</v>
      </c>
      <c r="AD91" s="14"/>
      <c r="AE91" s="53" t="e">
        <f t="shared" si="14"/>
        <v>#DIV/0!</v>
      </c>
      <c r="AF91" s="15" t="e">
        <f t="shared" si="10"/>
        <v>#DIV/0!</v>
      </c>
      <c r="AG91" s="15" t="e">
        <f t="shared" si="5"/>
        <v>#DIV/0!</v>
      </c>
      <c r="AH91" s="15" t="e">
        <f t="shared" si="6"/>
        <v>#DIV/0!</v>
      </c>
      <c r="AJ91" s="13"/>
      <c r="AK91" s="60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2"/>
      <c r="BF91" s="62"/>
      <c r="BG91" s="63"/>
      <c r="BH91" s="63"/>
      <c r="BI91" s="63"/>
      <c r="BJ91" s="13"/>
    </row>
    <row r="92" spans="2:62" s="9" customFormat="1" ht="14.25" customHeight="1">
      <c r="B92" s="84">
        <v>78</v>
      </c>
      <c r="C92" s="74"/>
      <c r="D92" s="106">
        <f>SUMIF(営業所別審査表!$B$17:$B$316,B92,営業所別審査表!$D$17:$D$316)</f>
        <v>0</v>
      </c>
      <c r="E92" s="106">
        <f>SUMIF(営業所別審査表!$B$17:$B$316,B92,営業所別審査表!$E$17:$E$316)</f>
        <v>0</v>
      </c>
      <c r="F92" s="106">
        <f>SUMIF(営業所別審査表!$B$17:$B$316,B92,営業所別審査表!$F$17:$F$316)</f>
        <v>0</v>
      </c>
      <c r="G92" s="106">
        <f>SUMIF(営業所別審査表!$B$17:$B$316,B92,営業所別審査表!$G$17:$G$316)</f>
        <v>0</v>
      </c>
      <c r="H92" s="112">
        <f t="shared" si="11"/>
        <v>0</v>
      </c>
      <c r="I92" s="106">
        <f>SUMIF(営業所別審査表!$B$17:$B$316,B92,営業所別審査表!$I$17:$I$316)</f>
        <v>0</v>
      </c>
      <c r="J92" s="106">
        <f>SUMIF(営業所別審査表!$B$17:$B$316,B92,営業所別審査表!$J$17:$J$316)</f>
        <v>0</v>
      </c>
      <c r="K92" s="106">
        <f>SUMIF(営業所別審査表!$B$17:$B$316,B92,営業所別審査表!$K$17:$K$316)</f>
        <v>0</v>
      </c>
      <c r="L92" s="106">
        <f>SUMIF(営業所別審査表!$B$17:$B$316,B92,営業所別審査表!$L$17:$L$316)</f>
        <v>0</v>
      </c>
      <c r="M92" s="112">
        <f t="shared" si="12"/>
        <v>0</v>
      </c>
      <c r="N92" s="106">
        <f>SUMIF(営業所別審査表!$B$17:$B$316,B92,営業所別審査表!$N$17:$N$316)</f>
        <v>0</v>
      </c>
      <c r="O92" s="106">
        <f>SUMIF(営業所別審査表!$B$17:$B$316,B92,営業所別審査表!$O$17:$O$316)</f>
        <v>0</v>
      </c>
      <c r="P92" s="106">
        <f>SUMIF(営業所別審査表!$B$17:$B$316,B92,営業所別審査表!$P$17:$P$316)</f>
        <v>0</v>
      </c>
      <c r="Q92" s="106">
        <f>SUMIF(営業所別審査表!$B$17:$B$316,B92,営業所別審査表!$Q$17:$Q$316)</f>
        <v>0</v>
      </c>
      <c r="R92" s="106">
        <f>SUMIF(営業所別審査表!$B$17:$B$316,B92,営業所別審査表!$R$17:$R$316)</f>
        <v>0</v>
      </c>
      <c r="S92" s="106">
        <f>SUMIF(営業所別審査表!$B$17:$B$316,B92,営業所別審査表!$S$17:$S$316)</f>
        <v>0</v>
      </c>
      <c r="T92" s="106">
        <f>SUMIF(営業所別審査表!$B$17:$B$316,B92,営業所別審査表!$T$17:$T$316)</f>
        <v>0</v>
      </c>
      <c r="U92" s="106">
        <f>SUMIF(営業所別審査表!$B$17:$B$316,B92,営業所別審査表!$U$17:$U$316)</f>
        <v>0</v>
      </c>
      <c r="V92" s="106">
        <f>SUMIF(営業所別審査表!$B$17:$B$316,B92,営業所別審査表!$V$17:$V$316)</f>
        <v>0</v>
      </c>
      <c r="W92" s="106">
        <f>SUMIF(営業所別審査表!$B$17:$B$316,B92,営業所別審査表!$W$17:$W$316)</f>
        <v>0</v>
      </c>
      <c r="X92" s="16">
        <f t="shared" si="3"/>
        <v>0</v>
      </c>
      <c r="Y92" s="71">
        <f t="shared" si="13"/>
        <v>0</v>
      </c>
      <c r="Z92" s="50">
        <f>SUMIF(営業所別審査表!$B$17:$B$316,B92,営業所別審査表!$Z$17:$Z$316)</f>
        <v>0</v>
      </c>
      <c r="AA92" s="50">
        <f>SUMIF(営業所別審査表!$B$17:$B$316,B92,営業所別審査表!$AA$17:$AA$316)</f>
        <v>0</v>
      </c>
      <c r="AB92" s="50">
        <f>SUMIF(営業所別審査表!$B$17:$B$316,B92,営業所別審査表!$AB$17:$AB$316)</f>
        <v>0</v>
      </c>
      <c r="AC92" s="115">
        <f t="shared" si="15"/>
        <v>0</v>
      </c>
      <c r="AD92" s="14"/>
      <c r="AE92" s="53" t="e">
        <f t="shared" si="14"/>
        <v>#DIV/0!</v>
      </c>
      <c r="AF92" s="15" t="e">
        <f t="shared" si="10"/>
        <v>#DIV/0!</v>
      </c>
      <c r="AG92" s="15" t="e">
        <f t="shared" si="5"/>
        <v>#DIV/0!</v>
      </c>
      <c r="AH92" s="15" t="e">
        <f t="shared" si="6"/>
        <v>#DIV/0!</v>
      </c>
      <c r="AJ92" s="13"/>
      <c r="AK92" s="60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2"/>
      <c r="BF92" s="62"/>
      <c r="BG92" s="63"/>
      <c r="BH92" s="63"/>
      <c r="BI92" s="63"/>
      <c r="BJ92" s="13"/>
    </row>
    <row r="93" spans="2:62" s="9" customFormat="1" ht="14.25" customHeight="1">
      <c r="B93" s="85">
        <v>79</v>
      </c>
      <c r="C93" s="73"/>
      <c r="D93" s="106">
        <f>SUMIF(営業所別審査表!$B$17:$B$316,B93,営業所別審査表!$D$17:$D$316)</f>
        <v>0</v>
      </c>
      <c r="E93" s="106">
        <f>SUMIF(営業所別審査表!$B$17:$B$316,B93,営業所別審査表!$E$17:$E$316)</f>
        <v>0</v>
      </c>
      <c r="F93" s="106">
        <f>SUMIF(営業所別審査表!$B$17:$B$316,B93,営業所別審査表!$F$17:$F$316)</f>
        <v>0</v>
      </c>
      <c r="G93" s="106">
        <f>SUMIF(営業所別審査表!$B$17:$B$316,B93,営業所別審査表!$G$17:$G$316)</f>
        <v>0</v>
      </c>
      <c r="H93" s="112">
        <f t="shared" si="11"/>
        <v>0</v>
      </c>
      <c r="I93" s="106">
        <f>SUMIF(営業所別審査表!$B$17:$B$316,B93,営業所別審査表!$I$17:$I$316)</f>
        <v>0</v>
      </c>
      <c r="J93" s="106">
        <f>SUMIF(営業所別審査表!$B$17:$B$316,B93,営業所別審査表!$J$17:$J$316)</f>
        <v>0</v>
      </c>
      <c r="K93" s="106">
        <f>SUMIF(営業所別審査表!$B$17:$B$316,B93,営業所別審査表!$K$17:$K$316)</f>
        <v>0</v>
      </c>
      <c r="L93" s="106">
        <f>SUMIF(営業所別審査表!$B$17:$B$316,B93,営業所別審査表!$L$17:$L$316)</f>
        <v>0</v>
      </c>
      <c r="M93" s="112">
        <f t="shared" si="12"/>
        <v>0</v>
      </c>
      <c r="N93" s="106">
        <f>SUMIF(営業所別審査表!$B$17:$B$316,B93,営業所別審査表!$N$17:$N$316)</f>
        <v>0</v>
      </c>
      <c r="O93" s="106">
        <f>SUMIF(営業所別審査表!$B$17:$B$316,B93,営業所別審査表!$O$17:$O$316)</f>
        <v>0</v>
      </c>
      <c r="P93" s="106">
        <f>SUMIF(営業所別審査表!$B$17:$B$316,B93,営業所別審査表!$P$17:$P$316)</f>
        <v>0</v>
      </c>
      <c r="Q93" s="106">
        <f>SUMIF(営業所別審査表!$B$17:$B$316,B93,営業所別審査表!$Q$17:$Q$316)</f>
        <v>0</v>
      </c>
      <c r="R93" s="106">
        <f>SUMIF(営業所別審査表!$B$17:$B$316,B93,営業所別審査表!$R$17:$R$316)</f>
        <v>0</v>
      </c>
      <c r="S93" s="106">
        <f>SUMIF(営業所別審査表!$B$17:$B$316,B93,営業所別審査表!$S$17:$S$316)</f>
        <v>0</v>
      </c>
      <c r="T93" s="106">
        <f>SUMIF(営業所別審査表!$B$17:$B$316,B93,営業所別審査表!$T$17:$T$316)</f>
        <v>0</v>
      </c>
      <c r="U93" s="106">
        <f>SUMIF(営業所別審査表!$B$17:$B$316,B93,営業所別審査表!$U$17:$U$316)</f>
        <v>0</v>
      </c>
      <c r="V93" s="106">
        <f>SUMIF(営業所別審査表!$B$17:$B$316,B93,営業所別審査表!$V$17:$V$316)</f>
        <v>0</v>
      </c>
      <c r="W93" s="106">
        <f>SUMIF(営業所別審査表!$B$17:$B$316,B93,営業所別審査表!$W$17:$W$316)</f>
        <v>0</v>
      </c>
      <c r="X93" s="16">
        <f t="shared" si="3"/>
        <v>0</v>
      </c>
      <c r="Y93" s="71">
        <f t="shared" si="13"/>
        <v>0</v>
      </c>
      <c r="Z93" s="50">
        <f>SUMIF(営業所別審査表!$B$17:$B$316,B93,営業所別審査表!$Z$17:$Z$316)</f>
        <v>0</v>
      </c>
      <c r="AA93" s="50">
        <f>SUMIF(営業所別審査表!$B$17:$B$316,B93,営業所別審査表!$AA$17:$AA$316)</f>
        <v>0</v>
      </c>
      <c r="AB93" s="50">
        <f>SUMIF(営業所別審査表!$B$17:$B$316,B93,営業所別審査表!$AB$17:$AB$316)</f>
        <v>0</v>
      </c>
      <c r="AC93" s="115">
        <f t="shared" si="15"/>
        <v>0</v>
      </c>
      <c r="AD93" s="14"/>
      <c r="AE93" s="53" t="e">
        <f t="shared" si="14"/>
        <v>#DIV/0!</v>
      </c>
      <c r="AF93" s="15" t="e">
        <f t="shared" si="10"/>
        <v>#DIV/0!</v>
      </c>
      <c r="AG93" s="15" t="e">
        <f t="shared" si="5"/>
        <v>#DIV/0!</v>
      </c>
      <c r="AH93" s="15" t="e">
        <f t="shared" si="6"/>
        <v>#DIV/0!</v>
      </c>
      <c r="AJ93" s="13"/>
      <c r="AK93" s="60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2"/>
      <c r="BF93" s="62"/>
      <c r="BG93" s="63"/>
      <c r="BH93" s="63"/>
      <c r="BI93" s="63"/>
      <c r="BJ93" s="13"/>
    </row>
    <row r="94" spans="2:62" s="9" customFormat="1" ht="14.25" customHeight="1">
      <c r="B94" s="84">
        <v>80</v>
      </c>
      <c r="C94" s="74"/>
      <c r="D94" s="106">
        <f>SUMIF(営業所別審査表!$B$17:$B$316,B94,営業所別審査表!$D$17:$D$316)</f>
        <v>0</v>
      </c>
      <c r="E94" s="106">
        <f>SUMIF(営業所別審査表!$B$17:$B$316,B94,営業所別審査表!$E$17:$E$316)</f>
        <v>0</v>
      </c>
      <c r="F94" s="106">
        <f>SUMIF(営業所別審査表!$B$17:$B$316,B94,営業所別審査表!$F$17:$F$316)</f>
        <v>0</v>
      </c>
      <c r="G94" s="106">
        <f>SUMIF(営業所別審査表!$B$17:$B$316,B94,営業所別審査表!$G$17:$G$316)</f>
        <v>0</v>
      </c>
      <c r="H94" s="112">
        <f t="shared" si="11"/>
        <v>0</v>
      </c>
      <c r="I94" s="106">
        <f>SUMIF(営業所別審査表!$B$17:$B$316,B94,営業所別審査表!$I$17:$I$316)</f>
        <v>0</v>
      </c>
      <c r="J94" s="106">
        <f>SUMIF(営業所別審査表!$B$17:$B$316,B94,営業所別審査表!$J$17:$J$316)</f>
        <v>0</v>
      </c>
      <c r="K94" s="106">
        <f>SUMIF(営業所別審査表!$B$17:$B$316,B94,営業所別審査表!$K$17:$K$316)</f>
        <v>0</v>
      </c>
      <c r="L94" s="106">
        <f>SUMIF(営業所別審査表!$B$17:$B$316,B94,営業所別審査表!$L$17:$L$316)</f>
        <v>0</v>
      </c>
      <c r="M94" s="112">
        <f t="shared" si="12"/>
        <v>0</v>
      </c>
      <c r="N94" s="106">
        <f>SUMIF(営業所別審査表!$B$17:$B$316,B94,営業所別審査表!$N$17:$N$316)</f>
        <v>0</v>
      </c>
      <c r="O94" s="106">
        <f>SUMIF(営業所別審査表!$B$17:$B$316,B94,営業所別審査表!$O$17:$O$316)</f>
        <v>0</v>
      </c>
      <c r="P94" s="106">
        <f>SUMIF(営業所別審査表!$B$17:$B$316,B94,営業所別審査表!$P$17:$P$316)</f>
        <v>0</v>
      </c>
      <c r="Q94" s="106">
        <f>SUMIF(営業所別審査表!$B$17:$B$316,B94,営業所別審査表!$Q$17:$Q$316)</f>
        <v>0</v>
      </c>
      <c r="R94" s="106">
        <f>SUMIF(営業所別審査表!$B$17:$B$316,B94,営業所別審査表!$R$17:$R$316)</f>
        <v>0</v>
      </c>
      <c r="S94" s="106">
        <f>SUMIF(営業所別審査表!$B$17:$B$316,B94,営業所別審査表!$S$17:$S$316)</f>
        <v>0</v>
      </c>
      <c r="T94" s="106">
        <f>SUMIF(営業所別審査表!$B$17:$B$316,B94,営業所別審査表!$T$17:$T$316)</f>
        <v>0</v>
      </c>
      <c r="U94" s="106">
        <f>SUMIF(営業所別審査表!$B$17:$B$316,B94,営業所別審査表!$U$17:$U$316)</f>
        <v>0</v>
      </c>
      <c r="V94" s="106">
        <f>SUMIF(営業所別審査表!$B$17:$B$316,B94,営業所別審査表!$V$17:$V$316)</f>
        <v>0</v>
      </c>
      <c r="W94" s="106">
        <f>SUMIF(営業所別審査表!$B$17:$B$316,B94,営業所別審査表!$W$17:$W$316)</f>
        <v>0</v>
      </c>
      <c r="X94" s="16">
        <f t="shared" si="3"/>
        <v>0</v>
      </c>
      <c r="Y94" s="71">
        <f t="shared" si="13"/>
        <v>0</v>
      </c>
      <c r="Z94" s="50">
        <f>SUMIF(営業所別審査表!$B$17:$B$316,B94,営業所別審査表!$Z$17:$Z$316)</f>
        <v>0</v>
      </c>
      <c r="AA94" s="50">
        <f>SUMIF(営業所別審査表!$B$17:$B$316,B94,営業所別審査表!$AA$17:$AA$316)</f>
        <v>0</v>
      </c>
      <c r="AB94" s="50">
        <f>SUMIF(営業所別審査表!$B$17:$B$316,B94,営業所別審査表!$AB$17:$AB$316)</f>
        <v>0</v>
      </c>
      <c r="AC94" s="115">
        <f t="shared" si="15"/>
        <v>0</v>
      </c>
      <c r="AD94" s="14"/>
      <c r="AE94" s="53" t="e">
        <f t="shared" si="14"/>
        <v>#DIV/0!</v>
      </c>
      <c r="AF94" s="15" t="e">
        <f t="shared" si="10"/>
        <v>#DIV/0!</v>
      </c>
      <c r="AG94" s="15" t="e">
        <f t="shared" si="5"/>
        <v>#DIV/0!</v>
      </c>
      <c r="AH94" s="15" t="e">
        <f t="shared" si="6"/>
        <v>#DIV/0!</v>
      </c>
      <c r="AJ94" s="13"/>
      <c r="AK94" s="60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2"/>
      <c r="BF94" s="62"/>
      <c r="BG94" s="63"/>
      <c r="BH94" s="63"/>
      <c r="BI94" s="63"/>
      <c r="BJ94" s="13"/>
    </row>
    <row r="95" spans="2:62" s="9" customFormat="1" ht="14.25" customHeight="1">
      <c r="B95" s="85">
        <v>81</v>
      </c>
      <c r="C95" s="73"/>
      <c r="D95" s="106">
        <f>SUMIF(営業所別審査表!$B$17:$B$316,B95,営業所別審査表!$D$17:$D$316)</f>
        <v>0</v>
      </c>
      <c r="E95" s="106">
        <f>SUMIF(営業所別審査表!$B$17:$B$316,B95,営業所別審査表!$E$17:$E$316)</f>
        <v>0</v>
      </c>
      <c r="F95" s="106">
        <f>SUMIF(営業所別審査表!$B$17:$B$316,B95,営業所別審査表!$F$17:$F$316)</f>
        <v>0</v>
      </c>
      <c r="G95" s="106">
        <f>SUMIF(営業所別審査表!$B$17:$B$316,B95,営業所別審査表!$G$17:$G$316)</f>
        <v>0</v>
      </c>
      <c r="H95" s="112">
        <f t="shared" si="11"/>
        <v>0</v>
      </c>
      <c r="I95" s="106">
        <f>SUMIF(営業所別審査表!$B$17:$B$316,B95,営業所別審査表!$I$17:$I$316)</f>
        <v>0</v>
      </c>
      <c r="J95" s="106">
        <f>SUMIF(営業所別審査表!$B$17:$B$316,B95,営業所別審査表!$J$17:$J$316)</f>
        <v>0</v>
      </c>
      <c r="K95" s="106">
        <f>SUMIF(営業所別審査表!$B$17:$B$316,B95,営業所別審査表!$K$17:$K$316)</f>
        <v>0</v>
      </c>
      <c r="L95" s="106">
        <f>SUMIF(営業所別審査表!$B$17:$B$316,B95,営業所別審査表!$L$17:$L$316)</f>
        <v>0</v>
      </c>
      <c r="M95" s="112">
        <f t="shared" si="12"/>
        <v>0</v>
      </c>
      <c r="N95" s="106">
        <f>SUMIF(営業所別審査表!$B$17:$B$316,B95,営業所別審査表!$N$17:$N$316)</f>
        <v>0</v>
      </c>
      <c r="O95" s="106">
        <f>SUMIF(営業所別審査表!$B$17:$B$316,B95,営業所別審査表!$O$17:$O$316)</f>
        <v>0</v>
      </c>
      <c r="P95" s="106">
        <f>SUMIF(営業所別審査表!$B$17:$B$316,B95,営業所別審査表!$P$17:$P$316)</f>
        <v>0</v>
      </c>
      <c r="Q95" s="106">
        <f>SUMIF(営業所別審査表!$B$17:$B$316,B95,営業所別審査表!$Q$17:$Q$316)</f>
        <v>0</v>
      </c>
      <c r="R95" s="106">
        <f>SUMIF(営業所別審査表!$B$17:$B$316,B95,営業所別審査表!$R$17:$R$316)</f>
        <v>0</v>
      </c>
      <c r="S95" s="106">
        <f>SUMIF(営業所別審査表!$B$17:$B$316,B95,営業所別審査表!$S$17:$S$316)</f>
        <v>0</v>
      </c>
      <c r="T95" s="106">
        <f>SUMIF(営業所別審査表!$B$17:$B$316,B95,営業所別審査表!$T$17:$T$316)</f>
        <v>0</v>
      </c>
      <c r="U95" s="106">
        <f>SUMIF(営業所別審査表!$B$17:$B$316,B95,営業所別審査表!$U$17:$U$316)</f>
        <v>0</v>
      </c>
      <c r="V95" s="106">
        <f>SUMIF(営業所別審査表!$B$17:$B$316,B95,営業所別審査表!$V$17:$V$316)</f>
        <v>0</v>
      </c>
      <c r="W95" s="106">
        <f>SUMIF(営業所別審査表!$B$17:$B$316,B95,営業所別審査表!$W$17:$W$316)</f>
        <v>0</v>
      </c>
      <c r="X95" s="16">
        <f t="shared" si="3"/>
        <v>0</v>
      </c>
      <c r="Y95" s="71">
        <f t="shared" si="13"/>
        <v>0</v>
      </c>
      <c r="Z95" s="50">
        <f>SUMIF(営業所別審査表!$B$17:$B$316,B95,営業所別審査表!$Z$17:$Z$316)</f>
        <v>0</v>
      </c>
      <c r="AA95" s="50">
        <f>SUMIF(営業所別審査表!$B$17:$B$316,B95,営業所別審査表!$AA$17:$AA$316)</f>
        <v>0</v>
      </c>
      <c r="AB95" s="50">
        <f>SUMIF(営業所別審査表!$B$17:$B$316,B95,営業所別審査表!$AB$17:$AB$316)</f>
        <v>0</v>
      </c>
      <c r="AC95" s="115">
        <f t="shared" si="15"/>
        <v>0</v>
      </c>
      <c r="AD95" s="14"/>
      <c r="AE95" s="53" t="e">
        <f t="shared" si="14"/>
        <v>#DIV/0!</v>
      </c>
      <c r="AF95" s="15" t="e">
        <f t="shared" si="10"/>
        <v>#DIV/0!</v>
      </c>
      <c r="AG95" s="15" t="e">
        <f t="shared" si="5"/>
        <v>#DIV/0!</v>
      </c>
      <c r="AH95" s="15" t="e">
        <f t="shared" si="6"/>
        <v>#DIV/0!</v>
      </c>
      <c r="AJ95" s="13"/>
      <c r="AK95" s="60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2"/>
      <c r="BF95" s="62"/>
      <c r="BG95" s="63"/>
      <c r="BH95" s="63"/>
      <c r="BI95" s="63"/>
      <c r="BJ95" s="13"/>
    </row>
    <row r="96" spans="2:62" s="9" customFormat="1" ht="14.25" customHeight="1">
      <c r="B96" s="84">
        <v>82</v>
      </c>
      <c r="C96" s="74"/>
      <c r="D96" s="106">
        <f>SUMIF(営業所別審査表!$B$17:$B$316,B96,営業所別審査表!$D$17:$D$316)</f>
        <v>0</v>
      </c>
      <c r="E96" s="106">
        <f>SUMIF(営業所別審査表!$B$17:$B$316,B96,営業所別審査表!$E$17:$E$316)</f>
        <v>0</v>
      </c>
      <c r="F96" s="106">
        <f>SUMIF(営業所別審査表!$B$17:$B$316,B96,営業所別審査表!$F$17:$F$316)</f>
        <v>0</v>
      </c>
      <c r="G96" s="106">
        <f>SUMIF(営業所別審査表!$B$17:$B$316,B96,営業所別審査表!$G$17:$G$316)</f>
        <v>0</v>
      </c>
      <c r="H96" s="112">
        <f t="shared" si="11"/>
        <v>0</v>
      </c>
      <c r="I96" s="106">
        <f>SUMIF(営業所別審査表!$B$17:$B$316,B96,営業所別審査表!$I$17:$I$316)</f>
        <v>0</v>
      </c>
      <c r="J96" s="106">
        <f>SUMIF(営業所別審査表!$B$17:$B$316,B96,営業所別審査表!$J$17:$J$316)</f>
        <v>0</v>
      </c>
      <c r="K96" s="106">
        <f>SUMIF(営業所別審査表!$B$17:$B$316,B96,営業所別審査表!$K$17:$K$316)</f>
        <v>0</v>
      </c>
      <c r="L96" s="106">
        <f>SUMIF(営業所別審査表!$B$17:$B$316,B96,営業所別審査表!$L$17:$L$316)</f>
        <v>0</v>
      </c>
      <c r="M96" s="112">
        <f t="shared" si="12"/>
        <v>0</v>
      </c>
      <c r="N96" s="106">
        <f>SUMIF(営業所別審査表!$B$17:$B$316,B96,営業所別審査表!$N$17:$N$316)</f>
        <v>0</v>
      </c>
      <c r="O96" s="106">
        <f>SUMIF(営業所別審査表!$B$17:$B$316,B96,営業所別審査表!$O$17:$O$316)</f>
        <v>0</v>
      </c>
      <c r="P96" s="106">
        <f>SUMIF(営業所別審査表!$B$17:$B$316,B96,営業所別審査表!$P$17:$P$316)</f>
        <v>0</v>
      </c>
      <c r="Q96" s="106">
        <f>SUMIF(営業所別審査表!$B$17:$B$316,B96,営業所別審査表!$Q$17:$Q$316)</f>
        <v>0</v>
      </c>
      <c r="R96" s="106">
        <f>SUMIF(営業所別審査表!$B$17:$B$316,B96,営業所別審査表!$R$17:$R$316)</f>
        <v>0</v>
      </c>
      <c r="S96" s="106">
        <f>SUMIF(営業所別審査表!$B$17:$B$316,B96,営業所別審査表!$S$17:$S$316)</f>
        <v>0</v>
      </c>
      <c r="T96" s="106">
        <f>SUMIF(営業所別審査表!$B$17:$B$316,B96,営業所別審査表!$T$17:$T$316)</f>
        <v>0</v>
      </c>
      <c r="U96" s="106">
        <f>SUMIF(営業所別審査表!$B$17:$B$316,B96,営業所別審査表!$U$17:$U$316)</f>
        <v>0</v>
      </c>
      <c r="V96" s="106">
        <f>SUMIF(営業所別審査表!$B$17:$B$316,B96,営業所別審査表!$V$17:$V$316)</f>
        <v>0</v>
      </c>
      <c r="W96" s="106">
        <f>SUMIF(営業所別審査表!$B$17:$B$316,B96,営業所別審査表!$W$17:$W$316)</f>
        <v>0</v>
      </c>
      <c r="X96" s="16">
        <f t="shared" si="3"/>
        <v>0</v>
      </c>
      <c r="Y96" s="71">
        <f t="shared" si="13"/>
        <v>0</v>
      </c>
      <c r="Z96" s="50">
        <f>SUMIF(営業所別審査表!$B$17:$B$316,B96,営業所別審査表!$Z$17:$Z$316)</f>
        <v>0</v>
      </c>
      <c r="AA96" s="50">
        <f>SUMIF(営業所別審査表!$B$17:$B$316,B96,営業所別審査表!$AA$17:$AA$316)</f>
        <v>0</v>
      </c>
      <c r="AB96" s="50">
        <f>SUMIF(営業所別審査表!$B$17:$B$316,B96,営業所別審査表!$AB$17:$AB$316)</f>
        <v>0</v>
      </c>
      <c r="AC96" s="115">
        <f t="shared" si="15"/>
        <v>0</v>
      </c>
      <c r="AD96" s="14"/>
      <c r="AE96" s="53" t="e">
        <f t="shared" si="14"/>
        <v>#DIV/0!</v>
      </c>
      <c r="AF96" s="15" t="e">
        <f t="shared" si="10"/>
        <v>#DIV/0!</v>
      </c>
      <c r="AG96" s="15" t="e">
        <f t="shared" si="5"/>
        <v>#DIV/0!</v>
      </c>
      <c r="AH96" s="15" t="e">
        <f t="shared" si="6"/>
        <v>#DIV/0!</v>
      </c>
      <c r="AJ96" s="13"/>
      <c r="AK96" s="60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2"/>
      <c r="BF96" s="62"/>
      <c r="BG96" s="63"/>
      <c r="BH96" s="63"/>
      <c r="BI96" s="63"/>
      <c r="BJ96" s="13"/>
    </row>
    <row r="97" spans="2:62" s="9" customFormat="1" ht="14.25" customHeight="1">
      <c r="B97" s="85">
        <v>83</v>
      </c>
      <c r="C97" s="73"/>
      <c r="D97" s="106">
        <f>SUMIF(営業所別審査表!$B$17:$B$316,B97,営業所別審査表!$D$17:$D$316)</f>
        <v>0</v>
      </c>
      <c r="E97" s="106">
        <f>SUMIF(営業所別審査表!$B$17:$B$316,B97,営業所別審査表!$E$17:$E$316)</f>
        <v>0</v>
      </c>
      <c r="F97" s="106">
        <f>SUMIF(営業所別審査表!$B$17:$B$316,B97,営業所別審査表!$F$17:$F$316)</f>
        <v>0</v>
      </c>
      <c r="G97" s="106">
        <f>SUMIF(営業所別審査表!$B$17:$B$316,B97,営業所別審査表!$G$17:$G$316)</f>
        <v>0</v>
      </c>
      <c r="H97" s="112">
        <f t="shared" si="11"/>
        <v>0</v>
      </c>
      <c r="I97" s="106">
        <f>SUMIF(営業所別審査表!$B$17:$B$316,B97,営業所別審査表!$I$17:$I$316)</f>
        <v>0</v>
      </c>
      <c r="J97" s="106">
        <f>SUMIF(営業所別審査表!$B$17:$B$316,B97,営業所別審査表!$J$17:$J$316)</f>
        <v>0</v>
      </c>
      <c r="K97" s="106">
        <f>SUMIF(営業所別審査表!$B$17:$B$316,B97,営業所別審査表!$K$17:$K$316)</f>
        <v>0</v>
      </c>
      <c r="L97" s="106">
        <f>SUMIF(営業所別審査表!$B$17:$B$316,B97,営業所別審査表!$L$17:$L$316)</f>
        <v>0</v>
      </c>
      <c r="M97" s="112">
        <f t="shared" si="12"/>
        <v>0</v>
      </c>
      <c r="N97" s="106">
        <f>SUMIF(営業所別審査表!$B$17:$B$316,B97,営業所別審査表!$N$17:$N$316)</f>
        <v>0</v>
      </c>
      <c r="O97" s="106">
        <f>SUMIF(営業所別審査表!$B$17:$B$316,B97,営業所別審査表!$O$17:$O$316)</f>
        <v>0</v>
      </c>
      <c r="P97" s="106">
        <f>SUMIF(営業所別審査表!$B$17:$B$316,B97,営業所別審査表!$P$17:$P$316)</f>
        <v>0</v>
      </c>
      <c r="Q97" s="106">
        <f>SUMIF(営業所別審査表!$B$17:$B$316,B97,営業所別審査表!$Q$17:$Q$316)</f>
        <v>0</v>
      </c>
      <c r="R97" s="106">
        <f>SUMIF(営業所別審査表!$B$17:$B$316,B97,営業所別審査表!$R$17:$R$316)</f>
        <v>0</v>
      </c>
      <c r="S97" s="106">
        <f>SUMIF(営業所別審査表!$B$17:$B$316,B97,営業所別審査表!$S$17:$S$316)</f>
        <v>0</v>
      </c>
      <c r="T97" s="106">
        <f>SUMIF(営業所別審査表!$B$17:$B$316,B97,営業所別審査表!$T$17:$T$316)</f>
        <v>0</v>
      </c>
      <c r="U97" s="106">
        <f>SUMIF(営業所別審査表!$B$17:$B$316,B97,営業所別審査表!$U$17:$U$316)</f>
        <v>0</v>
      </c>
      <c r="V97" s="106">
        <f>SUMIF(営業所別審査表!$B$17:$B$316,B97,営業所別審査表!$V$17:$V$316)</f>
        <v>0</v>
      </c>
      <c r="W97" s="106">
        <f>SUMIF(営業所別審査表!$B$17:$B$316,B97,営業所別審査表!$W$17:$W$316)</f>
        <v>0</v>
      </c>
      <c r="X97" s="16">
        <f t="shared" si="3"/>
        <v>0</v>
      </c>
      <c r="Y97" s="71">
        <f t="shared" si="13"/>
        <v>0</v>
      </c>
      <c r="Z97" s="50">
        <f>SUMIF(営業所別審査表!$B$17:$B$316,B97,営業所別審査表!$Z$17:$Z$316)</f>
        <v>0</v>
      </c>
      <c r="AA97" s="50">
        <f>SUMIF(営業所別審査表!$B$17:$B$316,B97,営業所別審査表!$AA$17:$AA$316)</f>
        <v>0</v>
      </c>
      <c r="AB97" s="50">
        <f>SUMIF(営業所別審査表!$B$17:$B$316,B97,営業所別審査表!$AB$17:$AB$316)</f>
        <v>0</v>
      </c>
      <c r="AC97" s="115">
        <f t="shared" si="15"/>
        <v>0</v>
      </c>
      <c r="AD97" s="14"/>
      <c r="AE97" s="53" t="e">
        <f t="shared" si="14"/>
        <v>#DIV/0!</v>
      </c>
      <c r="AF97" s="15" t="e">
        <f t="shared" si="10"/>
        <v>#DIV/0!</v>
      </c>
      <c r="AG97" s="15" t="e">
        <f t="shared" si="5"/>
        <v>#DIV/0!</v>
      </c>
      <c r="AH97" s="15" t="e">
        <f t="shared" si="6"/>
        <v>#DIV/0!</v>
      </c>
      <c r="AJ97" s="13"/>
      <c r="AK97" s="60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2"/>
      <c r="BF97" s="62"/>
      <c r="BG97" s="63"/>
      <c r="BH97" s="63"/>
      <c r="BI97" s="63"/>
      <c r="BJ97" s="13"/>
    </row>
    <row r="98" spans="2:62" s="9" customFormat="1" ht="14.25" customHeight="1">
      <c r="B98" s="84">
        <v>84</v>
      </c>
      <c r="C98" s="74"/>
      <c r="D98" s="106">
        <f>SUMIF(営業所別審査表!$B$17:$B$316,B98,営業所別審査表!$D$17:$D$316)</f>
        <v>0</v>
      </c>
      <c r="E98" s="106">
        <f>SUMIF(営業所別審査表!$B$17:$B$316,B98,営業所別審査表!$E$17:$E$316)</f>
        <v>0</v>
      </c>
      <c r="F98" s="106">
        <f>SUMIF(営業所別審査表!$B$17:$B$316,B98,営業所別審査表!$F$17:$F$316)</f>
        <v>0</v>
      </c>
      <c r="G98" s="106">
        <f>SUMIF(営業所別審査表!$B$17:$B$316,B98,営業所別審査表!$G$17:$G$316)</f>
        <v>0</v>
      </c>
      <c r="H98" s="112">
        <f t="shared" si="11"/>
        <v>0</v>
      </c>
      <c r="I98" s="106">
        <f>SUMIF(営業所別審査表!$B$17:$B$316,B98,営業所別審査表!$I$17:$I$316)</f>
        <v>0</v>
      </c>
      <c r="J98" s="106">
        <f>SUMIF(営業所別審査表!$B$17:$B$316,B98,営業所別審査表!$J$17:$J$316)</f>
        <v>0</v>
      </c>
      <c r="K98" s="106">
        <f>SUMIF(営業所別審査表!$B$17:$B$316,B98,営業所別審査表!$K$17:$K$316)</f>
        <v>0</v>
      </c>
      <c r="L98" s="106">
        <f>SUMIF(営業所別審査表!$B$17:$B$316,B98,営業所別審査表!$L$17:$L$316)</f>
        <v>0</v>
      </c>
      <c r="M98" s="112">
        <f t="shared" si="12"/>
        <v>0</v>
      </c>
      <c r="N98" s="106">
        <f>SUMIF(営業所別審査表!$B$17:$B$316,B98,営業所別審査表!$N$17:$N$316)</f>
        <v>0</v>
      </c>
      <c r="O98" s="106">
        <f>SUMIF(営業所別審査表!$B$17:$B$316,B98,営業所別審査表!$O$17:$O$316)</f>
        <v>0</v>
      </c>
      <c r="P98" s="106">
        <f>SUMIF(営業所別審査表!$B$17:$B$316,B98,営業所別審査表!$P$17:$P$316)</f>
        <v>0</v>
      </c>
      <c r="Q98" s="106">
        <f>SUMIF(営業所別審査表!$B$17:$B$316,B98,営業所別審査表!$Q$17:$Q$316)</f>
        <v>0</v>
      </c>
      <c r="R98" s="106">
        <f>SUMIF(営業所別審査表!$B$17:$B$316,B98,営業所別審査表!$R$17:$R$316)</f>
        <v>0</v>
      </c>
      <c r="S98" s="106">
        <f>SUMIF(営業所別審査表!$B$17:$B$316,B98,営業所別審査表!$S$17:$S$316)</f>
        <v>0</v>
      </c>
      <c r="T98" s="106">
        <f>SUMIF(営業所別審査表!$B$17:$B$316,B98,営業所別審査表!$T$17:$T$316)</f>
        <v>0</v>
      </c>
      <c r="U98" s="106">
        <f>SUMIF(営業所別審査表!$B$17:$B$316,B98,営業所別審査表!$U$17:$U$316)</f>
        <v>0</v>
      </c>
      <c r="V98" s="106">
        <f>SUMIF(営業所別審査表!$B$17:$B$316,B98,営業所別審査表!$V$17:$V$316)</f>
        <v>0</v>
      </c>
      <c r="W98" s="106">
        <f>SUMIF(営業所別審査表!$B$17:$B$316,B98,営業所別審査表!$W$17:$W$316)</f>
        <v>0</v>
      </c>
      <c r="X98" s="16">
        <f t="shared" si="3"/>
        <v>0</v>
      </c>
      <c r="Y98" s="71">
        <f t="shared" si="13"/>
        <v>0</v>
      </c>
      <c r="Z98" s="50">
        <f>SUMIF(営業所別審査表!$B$17:$B$316,B98,営業所別審査表!$Z$17:$Z$316)</f>
        <v>0</v>
      </c>
      <c r="AA98" s="50">
        <f>SUMIF(営業所別審査表!$B$17:$B$316,B98,営業所別審査表!$AA$17:$AA$316)</f>
        <v>0</v>
      </c>
      <c r="AB98" s="50">
        <f>SUMIF(営業所別審査表!$B$17:$B$316,B98,営業所別審査表!$AB$17:$AB$316)</f>
        <v>0</v>
      </c>
      <c r="AC98" s="115">
        <f t="shared" si="15"/>
        <v>0</v>
      </c>
      <c r="AD98" s="14"/>
      <c r="AE98" s="53" t="e">
        <f t="shared" si="14"/>
        <v>#DIV/0!</v>
      </c>
      <c r="AF98" s="15" t="e">
        <f t="shared" si="10"/>
        <v>#DIV/0!</v>
      </c>
      <c r="AG98" s="15" t="e">
        <f t="shared" si="5"/>
        <v>#DIV/0!</v>
      </c>
      <c r="AH98" s="15" t="e">
        <f t="shared" si="6"/>
        <v>#DIV/0!</v>
      </c>
      <c r="AJ98" s="13"/>
      <c r="AK98" s="60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2"/>
      <c r="BF98" s="62"/>
      <c r="BG98" s="63"/>
      <c r="BH98" s="63"/>
      <c r="BI98" s="63"/>
      <c r="BJ98" s="13"/>
    </row>
    <row r="99" spans="2:62" s="9" customFormat="1" ht="14.25" customHeight="1">
      <c r="B99" s="85">
        <v>85</v>
      </c>
      <c r="C99" s="73"/>
      <c r="D99" s="106">
        <f>SUMIF(営業所別審査表!$B$17:$B$316,B99,営業所別審査表!$D$17:$D$316)</f>
        <v>0</v>
      </c>
      <c r="E99" s="106">
        <f>SUMIF(営業所別審査表!$B$17:$B$316,B99,営業所別審査表!$E$17:$E$316)</f>
        <v>0</v>
      </c>
      <c r="F99" s="106">
        <f>SUMIF(営業所別審査表!$B$17:$B$316,B99,営業所別審査表!$F$17:$F$316)</f>
        <v>0</v>
      </c>
      <c r="G99" s="106">
        <f>SUMIF(営業所別審査表!$B$17:$B$316,B99,営業所別審査表!$G$17:$G$316)</f>
        <v>0</v>
      </c>
      <c r="H99" s="112">
        <f t="shared" si="11"/>
        <v>0</v>
      </c>
      <c r="I99" s="106">
        <f>SUMIF(営業所別審査表!$B$17:$B$316,B99,営業所別審査表!$I$17:$I$316)</f>
        <v>0</v>
      </c>
      <c r="J99" s="106">
        <f>SUMIF(営業所別審査表!$B$17:$B$316,B99,営業所別審査表!$J$17:$J$316)</f>
        <v>0</v>
      </c>
      <c r="K99" s="106">
        <f>SUMIF(営業所別審査表!$B$17:$B$316,B99,営業所別審査表!$K$17:$K$316)</f>
        <v>0</v>
      </c>
      <c r="L99" s="106">
        <f>SUMIF(営業所別審査表!$B$17:$B$316,B99,営業所別審査表!$L$17:$L$316)</f>
        <v>0</v>
      </c>
      <c r="M99" s="112">
        <f t="shared" si="12"/>
        <v>0</v>
      </c>
      <c r="N99" s="106">
        <f>SUMIF(営業所別審査表!$B$17:$B$316,B99,営業所別審査表!$N$17:$N$316)</f>
        <v>0</v>
      </c>
      <c r="O99" s="106">
        <f>SUMIF(営業所別審査表!$B$17:$B$316,B99,営業所別審査表!$O$17:$O$316)</f>
        <v>0</v>
      </c>
      <c r="P99" s="106">
        <f>SUMIF(営業所別審査表!$B$17:$B$316,B99,営業所別審査表!$P$17:$P$316)</f>
        <v>0</v>
      </c>
      <c r="Q99" s="106">
        <f>SUMIF(営業所別審査表!$B$17:$B$316,B99,営業所別審査表!$Q$17:$Q$316)</f>
        <v>0</v>
      </c>
      <c r="R99" s="106">
        <f>SUMIF(営業所別審査表!$B$17:$B$316,B99,営業所別審査表!$R$17:$R$316)</f>
        <v>0</v>
      </c>
      <c r="S99" s="106">
        <f>SUMIF(営業所別審査表!$B$17:$B$316,B99,営業所別審査表!$S$17:$S$316)</f>
        <v>0</v>
      </c>
      <c r="T99" s="106">
        <f>SUMIF(営業所別審査表!$B$17:$B$316,B99,営業所別審査表!$T$17:$T$316)</f>
        <v>0</v>
      </c>
      <c r="U99" s="106">
        <f>SUMIF(営業所別審査表!$B$17:$B$316,B99,営業所別審査表!$U$17:$U$316)</f>
        <v>0</v>
      </c>
      <c r="V99" s="106">
        <f>SUMIF(営業所別審査表!$B$17:$B$316,B99,営業所別審査表!$V$17:$V$316)</f>
        <v>0</v>
      </c>
      <c r="W99" s="106">
        <f>SUMIF(営業所別審査表!$B$17:$B$316,B99,営業所別審査表!$W$17:$W$316)</f>
        <v>0</v>
      </c>
      <c r="X99" s="16">
        <f t="shared" si="3"/>
        <v>0</v>
      </c>
      <c r="Y99" s="71">
        <f t="shared" si="13"/>
        <v>0</v>
      </c>
      <c r="Z99" s="50">
        <f>SUMIF(営業所別審査表!$B$17:$B$316,B99,営業所別審査表!$Z$17:$Z$316)</f>
        <v>0</v>
      </c>
      <c r="AA99" s="50">
        <f>SUMIF(営業所別審査表!$B$17:$B$316,B99,営業所別審査表!$AA$17:$AA$316)</f>
        <v>0</v>
      </c>
      <c r="AB99" s="50">
        <f>SUMIF(営業所別審査表!$B$17:$B$316,B99,営業所別審査表!$AB$17:$AB$316)</f>
        <v>0</v>
      </c>
      <c r="AC99" s="115">
        <f t="shared" si="15"/>
        <v>0</v>
      </c>
      <c r="AD99" s="14"/>
      <c r="AE99" s="53" t="e">
        <f t="shared" si="14"/>
        <v>#DIV/0!</v>
      </c>
      <c r="AF99" s="15" t="e">
        <f t="shared" si="10"/>
        <v>#DIV/0!</v>
      </c>
      <c r="AG99" s="15" t="e">
        <f t="shared" si="5"/>
        <v>#DIV/0!</v>
      </c>
      <c r="AH99" s="15" t="e">
        <f t="shared" si="6"/>
        <v>#DIV/0!</v>
      </c>
      <c r="AJ99" s="13"/>
      <c r="AK99" s="60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2"/>
      <c r="BF99" s="62"/>
      <c r="BG99" s="63"/>
      <c r="BH99" s="63"/>
      <c r="BI99" s="63"/>
      <c r="BJ99" s="13"/>
    </row>
    <row r="100" spans="2:62" s="9" customFormat="1" ht="14.25" customHeight="1">
      <c r="B100" s="84">
        <v>86</v>
      </c>
      <c r="C100" s="74"/>
      <c r="D100" s="106">
        <f>SUMIF(営業所別審査表!$B$17:$B$316,B100,営業所別審査表!$D$17:$D$316)</f>
        <v>0</v>
      </c>
      <c r="E100" s="106">
        <f>SUMIF(営業所別審査表!$B$17:$B$316,B100,営業所別審査表!$E$17:$E$316)</f>
        <v>0</v>
      </c>
      <c r="F100" s="106">
        <f>SUMIF(営業所別審査表!$B$17:$B$316,B100,営業所別審査表!$F$17:$F$316)</f>
        <v>0</v>
      </c>
      <c r="G100" s="106">
        <f>SUMIF(営業所別審査表!$B$17:$B$316,B100,営業所別審査表!$G$17:$G$316)</f>
        <v>0</v>
      </c>
      <c r="H100" s="112">
        <f t="shared" si="11"/>
        <v>0</v>
      </c>
      <c r="I100" s="106">
        <f>SUMIF(営業所別審査表!$B$17:$B$316,B100,営業所別審査表!$I$17:$I$316)</f>
        <v>0</v>
      </c>
      <c r="J100" s="106">
        <f>SUMIF(営業所別審査表!$B$17:$B$316,B100,営業所別審査表!$J$17:$J$316)</f>
        <v>0</v>
      </c>
      <c r="K100" s="106">
        <f>SUMIF(営業所別審査表!$B$17:$B$316,B100,営業所別審査表!$K$17:$K$316)</f>
        <v>0</v>
      </c>
      <c r="L100" s="106">
        <f>SUMIF(営業所別審査表!$B$17:$B$316,B100,営業所別審査表!$L$17:$L$316)</f>
        <v>0</v>
      </c>
      <c r="M100" s="112">
        <f t="shared" si="12"/>
        <v>0</v>
      </c>
      <c r="N100" s="106">
        <f>SUMIF(営業所別審査表!$B$17:$B$316,B100,営業所別審査表!$N$17:$N$316)</f>
        <v>0</v>
      </c>
      <c r="O100" s="106">
        <f>SUMIF(営業所別審査表!$B$17:$B$316,B100,営業所別審査表!$O$17:$O$316)</f>
        <v>0</v>
      </c>
      <c r="P100" s="106">
        <f>SUMIF(営業所別審査表!$B$17:$B$316,B100,営業所別審査表!$P$17:$P$316)</f>
        <v>0</v>
      </c>
      <c r="Q100" s="106">
        <f>SUMIF(営業所別審査表!$B$17:$B$316,B100,営業所別審査表!$Q$17:$Q$316)</f>
        <v>0</v>
      </c>
      <c r="R100" s="106">
        <f>SUMIF(営業所別審査表!$B$17:$B$316,B100,営業所別審査表!$R$17:$R$316)</f>
        <v>0</v>
      </c>
      <c r="S100" s="106">
        <f>SUMIF(営業所別審査表!$B$17:$B$316,B100,営業所別審査表!$S$17:$S$316)</f>
        <v>0</v>
      </c>
      <c r="T100" s="106">
        <f>SUMIF(営業所別審査表!$B$17:$B$316,B100,営業所別審査表!$T$17:$T$316)</f>
        <v>0</v>
      </c>
      <c r="U100" s="106">
        <f>SUMIF(営業所別審査表!$B$17:$B$316,B100,営業所別審査表!$U$17:$U$316)</f>
        <v>0</v>
      </c>
      <c r="V100" s="106">
        <f>SUMIF(営業所別審査表!$B$17:$B$316,B100,営業所別審査表!$V$17:$V$316)</f>
        <v>0</v>
      </c>
      <c r="W100" s="106">
        <f>SUMIF(営業所別審査表!$B$17:$B$316,B100,営業所別審査表!$W$17:$W$316)</f>
        <v>0</v>
      </c>
      <c r="X100" s="16">
        <f t="shared" si="3"/>
        <v>0</v>
      </c>
      <c r="Y100" s="71">
        <f t="shared" si="13"/>
        <v>0</v>
      </c>
      <c r="Z100" s="50">
        <f>SUMIF(営業所別審査表!$B$17:$B$316,B100,営業所別審査表!$Z$17:$Z$316)</f>
        <v>0</v>
      </c>
      <c r="AA100" s="50">
        <f>SUMIF(営業所別審査表!$B$17:$B$316,B100,営業所別審査表!$AA$17:$AA$316)</f>
        <v>0</v>
      </c>
      <c r="AB100" s="50">
        <f>SUMIF(営業所別審査表!$B$17:$B$316,B100,営業所別審査表!$AB$17:$AB$316)</f>
        <v>0</v>
      </c>
      <c r="AC100" s="115">
        <f t="shared" si="15"/>
        <v>0</v>
      </c>
      <c r="AD100" s="14"/>
      <c r="AE100" s="53" t="e">
        <f t="shared" si="14"/>
        <v>#DIV/0!</v>
      </c>
      <c r="AF100" s="15" t="e">
        <f t="shared" si="10"/>
        <v>#DIV/0!</v>
      </c>
      <c r="AG100" s="15" t="e">
        <f t="shared" si="5"/>
        <v>#DIV/0!</v>
      </c>
      <c r="AH100" s="15" t="e">
        <f t="shared" si="6"/>
        <v>#DIV/0!</v>
      </c>
      <c r="AJ100" s="13"/>
      <c r="AK100" s="60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2"/>
      <c r="BF100" s="62"/>
      <c r="BG100" s="63"/>
      <c r="BH100" s="63"/>
      <c r="BI100" s="63"/>
      <c r="BJ100" s="13"/>
    </row>
    <row r="101" spans="2:62" s="9" customFormat="1" ht="14.25" customHeight="1">
      <c r="B101" s="85">
        <v>87</v>
      </c>
      <c r="C101" s="73"/>
      <c r="D101" s="106">
        <f>SUMIF(営業所別審査表!$B$17:$B$316,B101,営業所別審査表!$D$17:$D$316)</f>
        <v>0</v>
      </c>
      <c r="E101" s="106">
        <f>SUMIF(営業所別審査表!$B$17:$B$316,B101,営業所別審査表!$E$17:$E$316)</f>
        <v>0</v>
      </c>
      <c r="F101" s="106">
        <f>SUMIF(営業所別審査表!$B$17:$B$316,B101,営業所別審査表!$F$17:$F$316)</f>
        <v>0</v>
      </c>
      <c r="G101" s="106">
        <f>SUMIF(営業所別審査表!$B$17:$B$316,B101,営業所別審査表!$G$17:$G$316)</f>
        <v>0</v>
      </c>
      <c r="H101" s="112">
        <f t="shared" si="11"/>
        <v>0</v>
      </c>
      <c r="I101" s="106">
        <f>SUMIF(営業所別審査表!$B$17:$B$316,B101,営業所別審査表!$I$17:$I$316)</f>
        <v>0</v>
      </c>
      <c r="J101" s="106">
        <f>SUMIF(営業所別審査表!$B$17:$B$316,B101,営業所別審査表!$J$17:$J$316)</f>
        <v>0</v>
      </c>
      <c r="K101" s="106">
        <f>SUMIF(営業所別審査表!$B$17:$B$316,B101,営業所別審査表!$K$17:$K$316)</f>
        <v>0</v>
      </c>
      <c r="L101" s="106">
        <f>SUMIF(営業所別審査表!$B$17:$B$316,B101,営業所別審査表!$L$17:$L$316)</f>
        <v>0</v>
      </c>
      <c r="M101" s="112">
        <f t="shared" si="12"/>
        <v>0</v>
      </c>
      <c r="N101" s="106">
        <f>SUMIF(営業所別審査表!$B$17:$B$316,B101,営業所別審査表!$N$17:$N$316)</f>
        <v>0</v>
      </c>
      <c r="O101" s="106">
        <f>SUMIF(営業所別審査表!$B$17:$B$316,B101,営業所別審査表!$O$17:$O$316)</f>
        <v>0</v>
      </c>
      <c r="P101" s="106">
        <f>SUMIF(営業所別審査表!$B$17:$B$316,B101,営業所別審査表!$P$17:$P$316)</f>
        <v>0</v>
      </c>
      <c r="Q101" s="106">
        <f>SUMIF(営業所別審査表!$B$17:$B$316,B101,営業所別審査表!$Q$17:$Q$316)</f>
        <v>0</v>
      </c>
      <c r="R101" s="106">
        <f>SUMIF(営業所別審査表!$B$17:$B$316,B101,営業所別審査表!$R$17:$R$316)</f>
        <v>0</v>
      </c>
      <c r="S101" s="106">
        <f>SUMIF(営業所別審査表!$B$17:$B$316,B101,営業所別審査表!$S$17:$S$316)</f>
        <v>0</v>
      </c>
      <c r="T101" s="106">
        <f>SUMIF(営業所別審査表!$B$17:$B$316,B101,営業所別審査表!$T$17:$T$316)</f>
        <v>0</v>
      </c>
      <c r="U101" s="106">
        <f>SUMIF(営業所別審査表!$B$17:$B$316,B101,営業所別審査表!$U$17:$U$316)</f>
        <v>0</v>
      </c>
      <c r="V101" s="106">
        <f>SUMIF(営業所別審査表!$B$17:$B$316,B101,営業所別審査表!$V$17:$V$316)</f>
        <v>0</v>
      </c>
      <c r="W101" s="106">
        <f>SUMIF(営業所別審査表!$B$17:$B$316,B101,営業所別審査表!$W$17:$W$316)</f>
        <v>0</v>
      </c>
      <c r="X101" s="16">
        <f t="shared" si="3"/>
        <v>0</v>
      </c>
      <c r="Y101" s="71">
        <f t="shared" si="13"/>
        <v>0</v>
      </c>
      <c r="Z101" s="50">
        <f>SUMIF(営業所別審査表!$B$17:$B$316,B101,営業所別審査表!$Z$17:$Z$316)</f>
        <v>0</v>
      </c>
      <c r="AA101" s="50">
        <f>SUMIF(営業所別審査表!$B$17:$B$316,B101,営業所別審査表!$AA$17:$AA$316)</f>
        <v>0</v>
      </c>
      <c r="AB101" s="50">
        <f>SUMIF(営業所別審査表!$B$17:$B$316,B101,営業所別審査表!$AB$17:$AB$316)</f>
        <v>0</v>
      </c>
      <c r="AC101" s="115">
        <f t="shared" si="15"/>
        <v>0</v>
      </c>
      <c r="AD101" s="14"/>
      <c r="AE101" s="53" t="e">
        <f t="shared" si="14"/>
        <v>#DIV/0!</v>
      </c>
      <c r="AF101" s="15" t="e">
        <f t="shared" si="10"/>
        <v>#DIV/0!</v>
      </c>
      <c r="AG101" s="15" t="e">
        <f t="shared" si="5"/>
        <v>#DIV/0!</v>
      </c>
      <c r="AH101" s="15" t="e">
        <f t="shared" si="6"/>
        <v>#DIV/0!</v>
      </c>
      <c r="AJ101" s="13"/>
      <c r="AK101" s="60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2"/>
      <c r="BF101" s="62"/>
      <c r="BG101" s="63"/>
      <c r="BH101" s="63"/>
      <c r="BI101" s="63"/>
      <c r="BJ101" s="13"/>
    </row>
    <row r="102" spans="2:62" s="9" customFormat="1" ht="14.25" customHeight="1">
      <c r="B102" s="84">
        <v>88</v>
      </c>
      <c r="C102" s="74"/>
      <c r="D102" s="106">
        <f>SUMIF(営業所別審査表!$B$17:$B$316,B102,営業所別審査表!$D$17:$D$316)</f>
        <v>0</v>
      </c>
      <c r="E102" s="106">
        <f>SUMIF(営業所別審査表!$B$17:$B$316,B102,営業所別審査表!$E$17:$E$316)</f>
        <v>0</v>
      </c>
      <c r="F102" s="106">
        <f>SUMIF(営業所別審査表!$B$17:$B$316,B102,営業所別審査表!$F$17:$F$316)</f>
        <v>0</v>
      </c>
      <c r="G102" s="106">
        <f>SUMIF(営業所別審査表!$B$17:$B$316,B102,営業所別審査表!$G$17:$G$316)</f>
        <v>0</v>
      </c>
      <c r="H102" s="112">
        <f t="shared" si="11"/>
        <v>0</v>
      </c>
      <c r="I102" s="106">
        <f>SUMIF(営業所別審査表!$B$17:$B$316,B102,営業所別審査表!$I$17:$I$316)</f>
        <v>0</v>
      </c>
      <c r="J102" s="106">
        <f>SUMIF(営業所別審査表!$B$17:$B$316,B102,営業所別審査表!$J$17:$J$316)</f>
        <v>0</v>
      </c>
      <c r="K102" s="106">
        <f>SUMIF(営業所別審査表!$B$17:$B$316,B102,営業所別審査表!$K$17:$K$316)</f>
        <v>0</v>
      </c>
      <c r="L102" s="106">
        <f>SUMIF(営業所別審査表!$B$17:$B$316,B102,営業所別審査表!$L$17:$L$316)</f>
        <v>0</v>
      </c>
      <c r="M102" s="112">
        <f t="shared" si="12"/>
        <v>0</v>
      </c>
      <c r="N102" s="106">
        <f>SUMIF(営業所別審査表!$B$17:$B$316,B102,営業所別審査表!$N$17:$N$316)</f>
        <v>0</v>
      </c>
      <c r="O102" s="106">
        <f>SUMIF(営業所別審査表!$B$17:$B$316,B102,営業所別審査表!$O$17:$O$316)</f>
        <v>0</v>
      </c>
      <c r="P102" s="106">
        <f>SUMIF(営業所別審査表!$B$17:$B$316,B102,営業所別審査表!$P$17:$P$316)</f>
        <v>0</v>
      </c>
      <c r="Q102" s="106">
        <f>SUMIF(営業所別審査表!$B$17:$B$316,B102,営業所別審査表!$Q$17:$Q$316)</f>
        <v>0</v>
      </c>
      <c r="R102" s="106">
        <f>SUMIF(営業所別審査表!$B$17:$B$316,B102,営業所別審査表!$R$17:$R$316)</f>
        <v>0</v>
      </c>
      <c r="S102" s="106">
        <f>SUMIF(営業所別審査表!$B$17:$B$316,B102,営業所別審査表!$S$17:$S$316)</f>
        <v>0</v>
      </c>
      <c r="T102" s="106">
        <f>SUMIF(営業所別審査表!$B$17:$B$316,B102,営業所別審査表!$T$17:$T$316)</f>
        <v>0</v>
      </c>
      <c r="U102" s="106">
        <f>SUMIF(営業所別審査表!$B$17:$B$316,B102,営業所別審査表!$U$17:$U$316)</f>
        <v>0</v>
      </c>
      <c r="V102" s="106">
        <f>SUMIF(営業所別審査表!$B$17:$B$316,B102,営業所別審査表!$V$17:$V$316)</f>
        <v>0</v>
      </c>
      <c r="W102" s="106">
        <f>SUMIF(営業所別審査表!$B$17:$B$316,B102,営業所別審査表!$W$17:$W$316)</f>
        <v>0</v>
      </c>
      <c r="X102" s="16">
        <f t="shared" si="3"/>
        <v>0</v>
      </c>
      <c r="Y102" s="71">
        <f t="shared" si="13"/>
        <v>0</v>
      </c>
      <c r="Z102" s="50">
        <f>SUMIF(営業所別審査表!$B$17:$B$316,B102,営業所別審査表!$Z$17:$Z$316)</f>
        <v>0</v>
      </c>
      <c r="AA102" s="50">
        <f>SUMIF(営業所別審査表!$B$17:$B$316,B102,営業所別審査表!$AA$17:$AA$316)</f>
        <v>0</v>
      </c>
      <c r="AB102" s="50">
        <f>SUMIF(営業所別審査表!$B$17:$B$316,B102,営業所別審査表!$AB$17:$AB$316)</f>
        <v>0</v>
      </c>
      <c r="AC102" s="115">
        <f t="shared" si="15"/>
        <v>0</v>
      </c>
      <c r="AD102" s="14"/>
      <c r="AE102" s="53" t="e">
        <f t="shared" si="14"/>
        <v>#DIV/0!</v>
      </c>
      <c r="AF102" s="15" t="e">
        <f t="shared" si="10"/>
        <v>#DIV/0!</v>
      </c>
      <c r="AG102" s="15" t="e">
        <f t="shared" si="5"/>
        <v>#DIV/0!</v>
      </c>
      <c r="AH102" s="15" t="e">
        <f t="shared" si="6"/>
        <v>#DIV/0!</v>
      </c>
      <c r="AJ102" s="13"/>
      <c r="AK102" s="60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2"/>
      <c r="BF102" s="62"/>
      <c r="BG102" s="63"/>
      <c r="BH102" s="63"/>
      <c r="BI102" s="63"/>
      <c r="BJ102" s="13"/>
    </row>
    <row r="103" spans="2:62" s="9" customFormat="1" ht="14.25" customHeight="1">
      <c r="B103" s="85">
        <v>89</v>
      </c>
      <c r="C103" s="73"/>
      <c r="D103" s="106">
        <f>SUMIF(営業所別審査表!$B$17:$B$316,B103,営業所別審査表!$D$17:$D$316)</f>
        <v>0</v>
      </c>
      <c r="E103" s="106">
        <f>SUMIF(営業所別審査表!$B$17:$B$316,B103,営業所別審査表!$E$17:$E$316)</f>
        <v>0</v>
      </c>
      <c r="F103" s="106">
        <f>SUMIF(営業所別審査表!$B$17:$B$316,B103,営業所別審査表!$F$17:$F$316)</f>
        <v>0</v>
      </c>
      <c r="G103" s="106">
        <f>SUMIF(営業所別審査表!$B$17:$B$316,B103,営業所別審査表!$G$17:$G$316)</f>
        <v>0</v>
      </c>
      <c r="H103" s="112">
        <f t="shared" si="11"/>
        <v>0</v>
      </c>
      <c r="I103" s="106">
        <f>SUMIF(営業所別審査表!$B$17:$B$316,B103,営業所別審査表!$I$17:$I$316)</f>
        <v>0</v>
      </c>
      <c r="J103" s="106">
        <f>SUMIF(営業所別審査表!$B$17:$B$316,B103,営業所別審査表!$J$17:$J$316)</f>
        <v>0</v>
      </c>
      <c r="K103" s="106">
        <f>SUMIF(営業所別審査表!$B$17:$B$316,B103,営業所別審査表!$K$17:$K$316)</f>
        <v>0</v>
      </c>
      <c r="L103" s="106">
        <f>SUMIF(営業所別審査表!$B$17:$B$316,B103,営業所別審査表!$L$17:$L$316)</f>
        <v>0</v>
      </c>
      <c r="M103" s="112">
        <f t="shared" si="12"/>
        <v>0</v>
      </c>
      <c r="N103" s="106">
        <f>SUMIF(営業所別審査表!$B$17:$B$316,B103,営業所別審査表!$N$17:$N$316)</f>
        <v>0</v>
      </c>
      <c r="O103" s="106">
        <f>SUMIF(営業所別審査表!$B$17:$B$316,B103,営業所別審査表!$O$17:$O$316)</f>
        <v>0</v>
      </c>
      <c r="P103" s="106">
        <f>SUMIF(営業所別審査表!$B$17:$B$316,B103,営業所別審査表!$P$17:$P$316)</f>
        <v>0</v>
      </c>
      <c r="Q103" s="106">
        <f>SUMIF(営業所別審査表!$B$17:$B$316,B103,営業所別審査表!$Q$17:$Q$316)</f>
        <v>0</v>
      </c>
      <c r="R103" s="106">
        <f>SUMIF(営業所別審査表!$B$17:$B$316,B103,営業所別審査表!$R$17:$R$316)</f>
        <v>0</v>
      </c>
      <c r="S103" s="106">
        <f>SUMIF(営業所別審査表!$B$17:$B$316,B103,営業所別審査表!$S$17:$S$316)</f>
        <v>0</v>
      </c>
      <c r="T103" s="106">
        <f>SUMIF(営業所別審査表!$B$17:$B$316,B103,営業所別審査表!$T$17:$T$316)</f>
        <v>0</v>
      </c>
      <c r="U103" s="106">
        <f>SUMIF(営業所別審査表!$B$17:$B$316,B103,営業所別審査表!$U$17:$U$316)</f>
        <v>0</v>
      </c>
      <c r="V103" s="106">
        <f>SUMIF(営業所別審査表!$B$17:$B$316,B103,営業所別審査表!$V$17:$V$316)</f>
        <v>0</v>
      </c>
      <c r="W103" s="106">
        <f>SUMIF(営業所別審査表!$B$17:$B$316,B103,営業所別審査表!$W$17:$W$316)</f>
        <v>0</v>
      </c>
      <c r="X103" s="16">
        <f t="shared" si="3"/>
        <v>0</v>
      </c>
      <c r="Y103" s="71">
        <f t="shared" si="13"/>
        <v>0</v>
      </c>
      <c r="Z103" s="50">
        <f>SUMIF(営業所別審査表!$B$17:$B$316,B103,営業所別審査表!$Z$17:$Z$316)</f>
        <v>0</v>
      </c>
      <c r="AA103" s="50">
        <f>SUMIF(営業所別審査表!$B$17:$B$316,B103,営業所別審査表!$AA$17:$AA$316)</f>
        <v>0</v>
      </c>
      <c r="AB103" s="50">
        <f>SUMIF(営業所別審査表!$B$17:$B$316,B103,営業所別審査表!$AB$17:$AB$316)</f>
        <v>0</v>
      </c>
      <c r="AC103" s="115">
        <f t="shared" si="15"/>
        <v>0</v>
      </c>
      <c r="AD103" s="14"/>
      <c r="AE103" s="53" t="e">
        <f t="shared" si="14"/>
        <v>#DIV/0!</v>
      </c>
      <c r="AF103" s="15" t="e">
        <f t="shared" si="10"/>
        <v>#DIV/0!</v>
      </c>
      <c r="AG103" s="15" t="e">
        <f t="shared" si="5"/>
        <v>#DIV/0!</v>
      </c>
      <c r="AH103" s="15" t="e">
        <f t="shared" si="6"/>
        <v>#DIV/0!</v>
      </c>
      <c r="AJ103" s="13"/>
      <c r="AK103" s="60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2"/>
      <c r="BF103" s="62"/>
      <c r="BG103" s="63"/>
      <c r="BH103" s="63"/>
      <c r="BI103" s="63"/>
      <c r="BJ103" s="13"/>
    </row>
    <row r="104" spans="2:62" s="9" customFormat="1" ht="14.25" customHeight="1">
      <c r="B104" s="84">
        <v>90</v>
      </c>
      <c r="C104" s="74"/>
      <c r="D104" s="106">
        <f>SUMIF(営業所別審査表!$B$17:$B$316,B104,営業所別審査表!$D$17:$D$316)</f>
        <v>0</v>
      </c>
      <c r="E104" s="106">
        <f>SUMIF(営業所別審査表!$B$17:$B$316,B104,営業所別審査表!$E$17:$E$316)</f>
        <v>0</v>
      </c>
      <c r="F104" s="106">
        <f>SUMIF(営業所別審査表!$B$17:$B$316,B104,営業所別審査表!$F$17:$F$316)</f>
        <v>0</v>
      </c>
      <c r="G104" s="106">
        <f>SUMIF(営業所別審査表!$B$17:$B$316,B104,営業所別審査表!$G$17:$G$316)</f>
        <v>0</v>
      </c>
      <c r="H104" s="112">
        <f t="shared" si="11"/>
        <v>0</v>
      </c>
      <c r="I104" s="106">
        <f>SUMIF(営業所別審査表!$B$17:$B$316,B104,営業所別審査表!$I$17:$I$316)</f>
        <v>0</v>
      </c>
      <c r="J104" s="106">
        <f>SUMIF(営業所別審査表!$B$17:$B$316,B104,営業所別審査表!$J$17:$J$316)</f>
        <v>0</v>
      </c>
      <c r="K104" s="106">
        <f>SUMIF(営業所別審査表!$B$17:$B$316,B104,営業所別審査表!$K$17:$K$316)</f>
        <v>0</v>
      </c>
      <c r="L104" s="106">
        <f>SUMIF(営業所別審査表!$B$17:$B$316,B104,営業所別審査表!$L$17:$L$316)</f>
        <v>0</v>
      </c>
      <c r="M104" s="112">
        <f t="shared" si="12"/>
        <v>0</v>
      </c>
      <c r="N104" s="106">
        <f>SUMIF(営業所別審査表!$B$17:$B$316,B104,営業所別審査表!$N$17:$N$316)</f>
        <v>0</v>
      </c>
      <c r="O104" s="106">
        <f>SUMIF(営業所別審査表!$B$17:$B$316,B104,営業所別審査表!$O$17:$O$316)</f>
        <v>0</v>
      </c>
      <c r="P104" s="106">
        <f>SUMIF(営業所別審査表!$B$17:$B$316,B104,営業所別審査表!$P$17:$P$316)</f>
        <v>0</v>
      </c>
      <c r="Q104" s="106">
        <f>SUMIF(営業所別審査表!$B$17:$B$316,B104,営業所別審査表!$Q$17:$Q$316)</f>
        <v>0</v>
      </c>
      <c r="R104" s="106">
        <f>SUMIF(営業所別審査表!$B$17:$B$316,B104,営業所別審査表!$R$17:$R$316)</f>
        <v>0</v>
      </c>
      <c r="S104" s="106">
        <f>SUMIF(営業所別審査表!$B$17:$B$316,B104,営業所別審査表!$S$17:$S$316)</f>
        <v>0</v>
      </c>
      <c r="T104" s="106">
        <f>SUMIF(営業所別審査表!$B$17:$B$316,B104,営業所別審査表!$T$17:$T$316)</f>
        <v>0</v>
      </c>
      <c r="U104" s="106">
        <f>SUMIF(営業所別審査表!$B$17:$B$316,B104,営業所別審査表!$U$17:$U$316)</f>
        <v>0</v>
      </c>
      <c r="V104" s="106">
        <f>SUMIF(営業所別審査表!$B$17:$B$316,B104,営業所別審査表!$V$17:$V$316)</f>
        <v>0</v>
      </c>
      <c r="W104" s="106">
        <f>SUMIF(営業所別審査表!$B$17:$B$316,B104,営業所別審査表!$W$17:$W$316)</f>
        <v>0</v>
      </c>
      <c r="X104" s="16">
        <f t="shared" si="3"/>
        <v>0</v>
      </c>
      <c r="Y104" s="71">
        <f t="shared" si="13"/>
        <v>0</v>
      </c>
      <c r="Z104" s="50">
        <f>SUMIF(営業所別審査表!$B$17:$B$316,B104,営業所別審査表!$Z$17:$Z$316)</f>
        <v>0</v>
      </c>
      <c r="AA104" s="50">
        <f>SUMIF(営業所別審査表!$B$17:$B$316,B104,営業所別審査表!$AA$17:$AA$316)</f>
        <v>0</v>
      </c>
      <c r="AB104" s="50">
        <f>SUMIF(営業所別審査表!$B$17:$B$316,B104,営業所別審査表!$AB$17:$AB$316)</f>
        <v>0</v>
      </c>
      <c r="AC104" s="115">
        <f t="shared" si="15"/>
        <v>0</v>
      </c>
      <c r="AD104" s="14"/>
      <c r="AE104" s="53" t="e">
        <f t="shared" si="14"/>
        <v>#DIV/0!</v>
      </c>
      <c r="AF104" s="15" t="e">
        <f t="shared" si="10"/>
        <v>#DIV/0!</v>
      </c>
      <c r="AG104" s="15" t="e">
        <f t="shared" si="5"/>
        <v>#DIV/0!</v>
      </c>
      <c r="AH104" s="15" t="e">
        <f t="shared" si="6"/>
        <v>#DIV/0!</v>
      </c>
      <c r="AJ104" s="13"/>
      <c r="AK104" s="60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2"/>
      <c r="BF104" s="62"/>
      <c r="BG104" s="63"/>
      <c r="BH104" s="63"/>
      <c r="BI104" s="63"/>
      <c r="BJ104" s="13"/>
    </row>
    <row r="105" spans="2:62" s="9" customFormat="1" ht="14.25" customHeight="1">
      <c r="B105" s="85">
        <v>91</v>
      </c>
      <c r="C105" s="73"/>
      <c r="D105" s="106">
        <f>SUMIF(営業所別審査表!$B$17:$B$316,B105,営業所別審査表!$D$17:$D$316)</f>
        <v>0</v>
      </c>
      <c r="E105" s="106">
        <f>SUMIF(営業所別審査表!$B$17:$B$316,B105,営業所別審査表!$E$17:$E$316)</f>
        <v>0</v>
      </c>
      <c r="F105" s="106">
        <f>SUMIF(営業所別審査表!$B$17:$B$316,B105,営業所別審査表!$F$17:$F$316)</f>
        <v>0</v>
      </c>
      <c r="G105" s="106">
        <f>SUMIF(営業所別審査表!$B$17:$B$316,B105,営業所別審査表!$G$17:$G$316)</f>
        <v>0</v>
      </c>
      <c r="H105" s="112">
        <f t="shared" si="11"/>
        <v>0</v>
      </c>
      <c r="I105" s="106">
        <f>SUMIF(営業所別審査表!$B$17:$B$316,B105,営業所別審査表!$I$17:$I$316)</f>
        <v>0</v>
      </c>
      <c r="J105" s="106">
        <f>SUMIF(営業所別審査表!$B$17:$B$316,B105,営業所別審査表!$J$17:$J$316)</f>
        <v>0</v>
      </c>
      <c r="K105" s="106">
        <f>SUMIF(営業所別審査表!$B$17:$B$316,B105,営業所別審査表!$K$17:$K$316)</f>
        <v>0</v>
      </c>
      <c r="L105" s="106">
        <f>SUMIF(営業所別審査表!$B$17:$B$316,B105,営業所別審査表!$L$17:$L$316)</f>
        <v>0</v>
      </c>
      <c r="M105" s="112">
        <f t="shared" si="12"/>
        <v>0</v>
      </c>
      <c r="N105" s="106">
        <f>SUMIF(営業所別審査表!$B$17:$B$316,B105,営業所別審査表!$N$17:$N$316)</f>
        <v>0</v>
      </c>
      <c r="O105" s="106">
        <f>SUMIF(営業所別審査表!$B$17:$B$316,B105,営業所別審査表!$O$17:$O$316)</f>
        <v>0</v>
      </c>
      <c r="P105" s="106">
        <f>SUMIF(営業所別審査表!$B$17:$B$316,B105,営業所別審査表!$P$17:$P$316)</f>
        <v>0</v>
      </c>
      <c r="Q105" s="106">
        <f>SUMIF(営業所別審査表!$B$17:$B$316,B105,営業所別審査表!$Q$17:$Q$316)</f>
        <v>0</v>
      </c>
      <c r="R105" s="106">
        <f>SUMIF(営業所別審査表!$B$17:$B$316,B105,営業所別審査表!$R$17:$R$316)</f>
        <v>0</v>
      </c>
      <c r="S105" s="106">
        <f>SUMIF(営業所別審査表!$B$17:$B$316,B105,営業所別審査表!$S$17:$S$316)</f>
        <v>0</v>
      </c>
      <c r="T105" s="106">
        <f>SUMIF(営業所別審査表!$B$17:$B$316,B105,営業所別審査表!$T$17:$T$316)</f>
        <v>0</v>
      </c>
      <c r="U105" s="106">
        <f>SUMIF(営業所別審査表!$B$17:$B$316,B105,営業所別審査表!$U$17:$U$316)</f>
        <v>0</v>
      </c>
      <c r="V105" s="106">
        <f>SUMIF(営業所別審査表!$B$17:$B$316,B105,営業所別審査表!$V$17:$V$316)</f>
        <v>0</v>
      </c>
      <c r="W105" s="106">
        <f>SUMIF(営業所別審査表!$B$17:$B$316,B105,営業所別審査表!$W$17:$W$316)</f>
        <v>0</v>
      </c>
      <c r="X105" s="16">
        <f t="shared" si="3"/>
        <v>0</v>
      </c>
      <c r="Y105" s="71">
        <f t="shared" si="13"/>
        <v>0</v>
      </c>
      <c r="Z105" s="50">
        <f>SUMIF(営業所別審査表!$B$17:$B$316,B105,営業所別審査表!$Z$17:$Z$316)</f>
        <v>0</v>
      </c>
      <c r="AA105" s="50">
        <f>SUMIF(営業所別審査表!$B$17:$B$316,B105,営業所別審査表!$AA$17:$AA$316)</f>
        <v>0</v>
      </c>
      <c r="AB105" s="50">
        <f>SUMIF(営業所別審査表!$B$17:$B$316,B105,営業所別審査表!$AB$17:$AB$316)</f>
        <v>0</v>
      </c>
      <c r="AC105" s="115">
        <f t="shared" si="15"/>
        <v>0</v>
      </c>
      <c r="AD105" s="14"/>
      <c r="AE105" s="53" t="e">
        <f t="shared" si="14"/>
        <v>#DIV/0!</v>
      </c>
      <c r="AF105" s="15" t="e">
        <f t="shared" si="10"/>
        <v>#DIV/0!</v>
      </c>
      <c r="AG105" s="15" t="e">
        <f t="shared" si="5"/>
        <v>#DIV/0!</v>
      </c>
      <c r="AH105" s="15" t="e">
        <f t="shared" si="6"/>
        <v>#DIV/0!</v>
      </c>
      <c r="AJ105" s="13"/>
      <c r="AK105" s="60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2"/>
      <c r="BF105" s="62"/>
      <c r="BG105" s="63"/>
      <c r="BH105" s="63"/>
      <c r="BI105" s="63"/>
      <c r="BJ105" s="13"/>
    </row>
    <row r="106" spans="2:62" s="9" customFormat="1" ht="14.25" customHeight="1">
      <c r="B106" s="84">
        <v>92</v>
      </c>
      <c r="C106" s="74"/>
      <c r="D106" s="106">
        <f>SUMIF(営業所別審査表!$B$17:$B$316,B106,営業所別審査表!$D$17:$D$316)</f>
        <v>0</v>
      </c>
      <c r="E106" s="106">
        <f>SUMIF(営業所別審査表!$B$17:$B$316,B106,営業所別審査表!$E$17:$E$316)</f>
        <v>0</v>
      </c>
      <c r="F106" s="106">
        <f>SUMIF(営業所別審査表!$B$17:$B$316,B106,営業所別審査表!$F$17:$F$316)</f>
        <v>0</v>
      </c>
      <c r="G106" s="106">
        <f>SUMIF(営業所別審査表!$B$17:$B$316,B106,営業所別審査表!$G$17:$G$316)</f>
        <v>0</v>
      </c>
      <c r="H106" s="112">
        <f t="shared" si="11"/>
        <v>0</v>
      </c>
      <c r="I106" s="106">
        <f>SUMIF(営業所別審査表!$B$17:$B$316,B106,営業所別審査表!$I$17:$I$316)</f>
        <v>0</v>
      </c>
      <c r="J106" s="106">
        <f>SUMIF(営業所別審査表!$B$17:$B$316,B106,営業所別審査表!$J$17:$J$316)</f>
        <v>0</v>
      </c>
      <c r="K106" s="106">
        <f>SUMIF(営業所別審査表!$B$17:$B$316,B106,営業所別審査表!$K$17:$K$316)</f>
        <v>0</v>
      </c>
      <c r="L106" s="106">
        <f>SUMIF(営業所別審査表!$B$17:$B$316,B106,営業所別審査表!$L$17:$L$316)</f>
        <v>0</v>
      </c>
      <c r="M106" s="112">
        <f t="shared" si="12"/>
        <v>0</v>
      </c>
      <c r="N106" s="106">
        <f>SUMIF(営業所別審査表!$B$17:$B$316,B106,営業所別審査表!$N$17:$N$316)</f>
        <v>0</v>
      </c>
      <c r="O106" s="106">
        <f>SUMIF(営業所別審査表!$B$17:$B$316,B106,営業所別審査表!$O$17:$O$316)</f>
        <v>0</v>
      </c>
      <c r="P106" s="106">
        <f>SUMIF(営業所別審査表!$B$17:$B$316,B106,営業所別審査表!$P$17:$P$316)</f>
        <v>0</v>
      </c>
      <c r="Q106" s="106">
        <f>SUMIF(営業所別審査表!$B$17:$B$316,B106,営業所別審査表!$Q$17:$Q$316)</f>
        <v>0</v>
      </c>
      <c r="R106" s="106">
        <f>SUMIF(営業所別審査表!$B$17:$B$316,B106,営業所別審査表!$R$17:$R$316)</f>
        <v>0</v>
      </c>
      <c r="S106" s="106">
        <f>SUMIF(営業所別審査表!$B$17:$B$316,B106,営業所別審査表!$S$17:$S$316)</f>
        <v>0</v>
      </c>
      <c r="T106" s="106">
        <f>SUMIF(営業所別審査表!$B$17:$B$316,B106,営業所別審査表!$T$17:$T$316)</f>
        <v>0</v>
      </c>
      <c r="U106" s="106">
        <f>SUMIF(営業所別審査表!$B$17:$B$316,B106,営業所別審査表!$U$17:$U$316)</f>
        <v>0</v>
      </c>
      <c r="V106" s="106">
        <f>SUMIF(営業所別審査表!$B$17:$B$316,B106,営業所別審査表!$V$17:$V$316)</f>
        <v>0</v>
      </c>
      <c r="W106" s="106">
        <f>SUMIF(営業所別審査表!$B$17:$B$316,B106,営業所別審査表!$W$17:$W$316)</f>
        <v>0</v>
      </c>
      <c r="X106" s="16">
        <f t="shared" si="3"/>
        <v>0</v>
      </c>
      <c r="Y106" s="71">
        <f t="shared" si="13"/>
        <v>0</v>
      </c>
      <c r="Z106" s="50">
        <f>SUMIF(営業所別審査表!$B$17:$B$316,B106,営業所別審査表!$Z$17:$Z$316)</f>
        <v>0</v>
      </c>
      <c r="AA106" s="50">
        <f>SUMIF(営業所別審査表!$B$17:$B$316,B106,営業所別審査表!$AA$17:$AA$316)</f>
        <v>0</v>
      </c>
      <c r="AB106" s="50">
        <f>SUMIF(営業所別審査表!$B$17:$B$316,B106,営業所別審査表!$AB$17:$AB$316)</f>
        <v>0</v>
      </c>
      <c r="AC106" s="115">
        <f t="shared" si="15"/>
        <v>0</v>
      </c>
      <c r="AD106" s="14"/>
      <c r="AE106" s="53" t="e">
        <f t="shared" si="14"/>
        <v>#DIV/0!</v>
      </c>
      <c r="AF106" s="15" t="e">
        <f t="shared" si="10"/>
        <v>#DIV/0!</v>
      </c>
      <c r="AG106" s="15" t="e">
        <f t="shared" si="5"/>
        <v>#DIV/0!</v>
      </c>
      <c r="AH106" s="15" t="e">
        <f t="shared" si="6"/>
        <v>#DIV/0!</v>
      </c>
      <c r="AJ106" s="13"/>
      <c r="AK106" s="60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2"/>
      <c r="BF106" s="62"/>
      <c r="BG106" s="63"/>
      <c r="BH106" s="63"/>
      <c r="BI106" s="63"/>
      <c r="BJ106" s="13"/>
    </row>
    <row r="107" spans="2:62" s="9" customFormat="1" ht="14.25" customHeight="1">
      <c r="B107" s="85">
        <v>93</v>
      </c>
      <c r="C107" s="73"/>
      <c r="D107" s="106">
        <f>SUMIF(営業所別審査表!$B$17:$B$316,B107,営業所別審査表!$D$17:$D$316)</f>
        <v>0</v>
      </c>
      <c r="E107" s="106">
        <f>SUMIF(営業所別審査表!$B$17:$B$316,B107,営業所別審査表!$E$17:$E$316)</f>
        <v>0</v>
      </c>
      <c r="F107" s="106">
        <f>SUMIF(営業所別審査表!$B$17:$B$316,B107,営業所別審査表!$F$17:$F$316)</f>
        <v>0</v>
      </c>
      <c r="G107" s="106">
        <f>SUMIF(営業所別審査表!$B$17:$B$316,B107,営業所別審査表!$G$17:$G$316)</f>
        <v>0</v>
      </c>
      <c r="H107" s="112">
        <f t="shared" si="11"/>
        <v>0</v>
      </c>
      <c r="I107" s="106">
        <f>SUMIF(営業所別審査表!$B$17:$B$316,B107,営業所別審査表!$I$17:$I$316)</f>
        <v>0</v>
      </c>
      <c r="J107" s="106">
        <f>SUMIF(営業所別審査表!$B$17:$B$316,B107,営業所別審査表!$J$17:$J$316)</f>
        <v>0</v>
      </c>
      <c r="K107" s="106">
        <f>SUMIF(営業所別審査表!$B$17:$B$316,B107,営業所別審査表!$K$17:$K$316)</f>
        <v>0</v>
      </c>
      <c r="L107" s="106">
        <f>SUMIF(営業所別審査表!$B$17:$B$316,B107,営業所別審査表!$L$17:$L$316)</f>
        <v>0</v>
      </c>
      <c r="M107" s="112">
        <f t="shared" si="12"/>
        <v>0</v>
      </c>
      <c r="N107" s="106">
        <f>SUMIF(営業所別審査表!$B$17:$B$316,B107,営業所別審査表!$N$17:$N$316)</f>
        <v>0</v>
      </c>
      <c r="O107" s="106">
        <f>SUMIF(営業所別審査表!$B$17:$B$316,B107,営業所別審査表!$O$17:$O$316)</f>
        <v>0</v>
      </c>
      <c r="P107" s="106">
        <f>SUMIF(営業所別審査表!$B$17:$B$316,B107,営業所別審査表!$P$17:$P$316)</f>
        <v>0</v>
      </c>
      <c r="Q107" s="106">
        <f>SUMIF(営業所別審査表!$B$17:$B$316,B107,営業所別審査表!$Q$17:$Q$316)</f>
        <v>0</v>
      </c>
      <c r="R107" s="106">
        <f>SUMIF(営業所別審査表!$B$17:$B$316,B107,営業所別審査表!$R$17:$R$316)</f>
        <v>0</v>
      </c>
      <c r="S107" s="106">
        <f>SUMIF(営業所別審査表!$B$17:$B$316,B107,営業所別審査表!$S$17:$S$316)</f>
        <v>0</v>
      </c>
      <c r="T107" s="106">
        <f>SUMIF(営業所別審査表!$B$17:$B$316,B107,営業所別審査表!$T$17:$T$316)</f>
        <v>0</v>
      </c>
      <c r="U107" s="106">
        <f>SUMIF(営業所別審査表!$B$17:$B$316,B107,営業所別審査表!$U$17:$U$316)</f>
        <v>0</v>
      </c>
      <c r="V107" s="106">
        <f>SUMIF(営業所別審査表!$B$17:$B$316,B107,営業所別審査表!$V$17:$V$316)</f>
        <v>0</v>
      </c>
      <c r="W107" s="106">
        <f>SUMIF(営業所別審査表!$B$17:$B$316,B107,営業所別審査表!$W$17:$W$316)</f>
        <v>0</v>
      </c>
      <c r="X107" s="16">
        <f t="shared" si="3"/>
        <v>0</v>
      </c>
      <c r="Y107" s="71">
        <f t="shared" si="13"/>
        <v>0</v>
      </c>
      <c r="Z107" s="50">
        <f>SUMIF(営業所別審査表!$B$17:$B$316,B107,営業所別審査表!$Z$17:$Z$316)</f>
        <v>0</v>
      </c>
      <c r="AA107" s="50">
        <f>SUMIF(営業所別審査表!$B$17:$B$316,B107,営業所別審査表!$AA$17:$AA$316)</f>
        <v>0</v>
      </c>
      <c r="AB107" s="50">
        <f>SUMIF(営業所別審査表!$B$17:$B$316,B107,営業所別審査表!$AB$17:$AB$316)</f>
        <v>0</v>
      </c>
      <c r="AC107" s="115">
        <f t="shared" si="15"/>
        <v>0</v>
      </c>
      <c r="AD107" s="14"/>
      <c r="AE107" s="53" t="e">
        <f t="shared" si="14"/>
        <v>#DIV/0!</v>
      </c>
      <c r="AF107" s="15" t="e">
        <f t="shared" si="10"/>
        <v>#DIV/0!</v>
      </c>
      <c r="AG107" s="15" t="e">
        <f t="shared" si="5"/>
        <v>#DIV/0!</v>
      </c>
      <c r="AH107" s="15" t="e">
        <f t="shared" si="6"/>
        <v>#DIV/0!</v>
      </c>
      <c r="AJ107" s="13"/>
      <c r="AK107" s="60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2"/>
      <c r="BF107" s="62"/>
      <c r="BG107" s="63"/>
      <c r="BH107" s="63"/>
      <c r="BI107" s="63"/>
      <c r="BJ107" s="13"/>
    </row>
    <row r="108" spans="2:62" s="9" customFormat="1" ht="14.25" customHeight="1">
      <c r="B108" s="84">
        <v>94</v>
      </c>
      <c r="C108" s="74"/>
      <c r="D108" s="106">
        <f>SUMIF(営業所別審査表!$B$17:$B$316,B108,営業所別審査表!$D$17:$D$316)</f>
        <v>0</v>
      </c>
      <c r="E108" s="106">
        <f>SUMIF(営業所別審査表!$B$17:$B$316,B108,営業所別審査表!$E$17:$E$316)</f>
        <v>0</v>
      </c>
      <c r="F108" s="106">
        <f>SUMIF(営業所別審査表!$B$17:$B$316,B108,営業所別審査表!$F$17:$F$316)</f>
        <v>0</v>
      </c>
      <c r="G108" s="106">
        <f>SUMIF(営業所別審査表!$B$17:$B$316,B108,営業所別審査表!$G$17:$G$316)</f>
        <v>0</v>
      </c>
      <c r="H108" s="112">
        <f t="shared" si="11"/>
        <v>0</v>
      </c>
      <c r="I108" s="106">
        <f>SUMIF(営業所別審査表!$B$17:$B$316,B108,営業所別審査表!$I$17:$I$316)</f>
        <v>0</v>
      </c>
      <c r="J108" s="106">
        <f>SUMIF(営業所別審査表!$B$17:$B$316,B108,営業所別審査表!$J$17:$J$316)</f>
        <v>0</v>
      </c>
      <c r="K108" s="106">
        <f>SUMIF(営業所別審査表!$B$17:$B$316,B108,営業所別審査表!$K$17:$K$316)</f>
        <v>0</v>
      </c>
      <c r="L108" s="106">
        <f>SUMIF(営業所別審査表!$B$17:$B$316,B108,営業所別審査表!$L$17:$L$316)</f>
        <v>0</v>
      </c>
      <c r="M108" s="112">
        <f t="shared" si="12"/>
        <v>0</v>
      </c>
      <c r="N108" s="106">
        <f>SUMIF(営業所別審査表!$B$17:$B$316,B108,営業所別審査表!$N$17:$N$316)</f>
        <v>0</v>
      </c>
      <c r="O108" s="106">
        <f>SUMIF(営業所別審査表!$B$17:$B$316,B108,営業所別審査表!$O$17:$O$316)</f>
        <v>0</v>
      </c>
      <c r="P108" s="106">
        <f>SUMIF(営業所別審査表!$B$17:$B$316,B108,営業所別審査表!$P$17:$P$316)</f>
        <v>0</v>
      </c>
      <c r="Q108" s="106">
        <f>SUMIF(営業所別審査表!$B$17:$B$316,B108,営業所別審査表!$Q$17:$Q$316)</f>
        <v>0</v>
      </c>
      <c r="R108" s="106">
        <f>SUMIF(営業所別審査表!$B$17:$B$316,B108,営業所別審査表!$R$17:$R$316)</f>
        <v>0</v>
      </c>
      <c r="S108" s="106">
        <f>SUMIF(営業所別審査表!$B$17:$B$316,B108,営業所別審査表!$S$17:$S$316)</f>
        <v>0</v>
      </c>
      <c r="T108" s="106">
        <f>SUMIF(営業所別審査表!$B$17:$B$316,B108,営業所別審査表!$T$17:$T$316)</f>
        <v>0</v>
      </c>
      <c r="U108" s="106">
        <f>SUMIF(営業所別審査表!$B$17:$B$316,B108,営業所別審査表!$U$17:$U$316)</f>
        <v>0</v>
      </c>
      <c r="V108" s="106">
        <f>SUMIF(営業所別審査表!$B$17:$B$316,B108,営業所別審査表!$V$17:$V$316)</f>
        <v>0</v>
      </c>
      <c r="W108" s="106">
        <f>SUMIF(営業所別審査表!$B$17:$B$316,B108,営業所別審査表!$W$17:$W$316)</f>
        <v>0</v>
      </c>
      <c r="X108" s="16">
        <f t="shared" si="3"/>
        <v>0</v>
      </c>
      <c r="Y108" s="71">
        <f t="shared" si="13"/>
        <v>0</v>
      </c>
      <c r="Z108" s="50">
        <f>SUMIF(営業所別審査表!$B$17:$B$316,B108,営業所別審査表!$Z$17:$Z$316)</f>
        <v>0</v>
      </c>
      <c r="AA108" s="50">
        <f>SUMIF(営業所別審査表!$B$17:$B$316,B108,営業所別審査表!$AA$17:$AA$316)</f>
        <v>0</v>
      </c>
      <c r="AB108" s="50">
        <f>SUMIF(営業所別審査表!$B$17:$B$316,B108,営業所別審査表!$AB$17:$AB$316)</f>
        <v>0</v>
      </c>
      <c r="AC108" s="115">
        <f t="shared" si="15"/>
        <v>0</v>
      </c>
      <c r="AD108" s="14"/>
      <c r="AE108" s="53" t="e">
        <f t="shared" si="14"/>
        <v>#DIV/0!</v>
      </c>
      <c r="AF108" s="15" t="e">
        <f t="shared" si="10"/>
        <v>#DIV/0!</v>
      </c>
      <c r="AG108" s="15" t="e">
        <f t="shared" si="5"/>
        <v>#DIV/0!</v>
      </c>
      <c r="AH108" s="15" t="e">
        <f t="shared" si="6"/>
        <v>#DIV/0!</v>
      </c>
      <c r="AJ108" s="13"/>
      <c r="AK108" s="60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2"/>
      <c r="BF108" s="62"/>
      <c r="BG108" s="63"/>
      <c r="BH108" s="63"/>
      <c r="BI108" s="63"/>
      <c r="BJ108" s="13"/>
    </row>
    <row r="109" spans="2:62" s="9" customFormat="1" ht="14.25" customHeight="1">
      <c r="B109" s="85">
        <v>95</v>
      </c>
      <c r="C109" s="73"/>
      <c r="D109" s="106">
        <f>SUMIF(営業所別審査表!$B$17:$B$316,B109,営業所別審査表!$D$17:$D$316)</f>
        <v>0</v>
      </c>
      <c r="E109" s="106">
        <f>SUMIF(営業所別審査表!$B$17:$B$316,B109,営業所別審査表!$E$17:$E$316)</f>
        <v>0</v>
      </c>
      <c r="F109" s="106">
        <f>SUMIF(営業所別審査表!$B$17:$B$316,B109,営業所別審査表!$F$17:$F$316)</f>
        <v>0</v>
      </c>
      <c r="G109" s="106">
        <f>SUMIF(営業所別審査表!$B$17:$B$316,B109,営業所別審査表!$G$17:$G$316)</f>
        <v>0</v>
      </c>
      <c r="H109" s="112">
        <f t="shared" si="11"/>
        <v>0</v>
      </c>
      <c r="I109" s="106">
        <f>SUMIF(営業所別審査表!$B$17:$B$316,B109,営業所別審査表!$I$17:$I$316)</f>
        <v>0</v>
      </c>
      <c r="J109" s="106">
        <f>SUMIF(営業所別審査表!$B$17:$B$316,B109,営業所別審査表!$J$17:$J$316)</f>
        <v>0</v>
      </c>
      <c r="K109" s="106">
        <f>SUMIF(営業所別審査表!$B$17:$B$316,B109,営業所別審査表!$K$17:$K$316)</f>
        <v>0</v>
      </c>
      <c r="L109" s="106">
        <f>SUMIF(営業所別審査表!$B$17:$B$316,B109,営業所別審査表!$L$17:$L$316)</f>
        <v>0</v>
      </c>
      <c r="M109" s="112">
        <f t="shared" si="12"/>
        <v>0</v>
      </c>
      <c r="N109" s="106">
        <f>SUMIF(営業所別審査表!$B$17:$B$316,B109,営業所別審査表!$N$17:$N$316)</f>
        <v>0</v>
      </c>
      <c r="O109" s="106">
        <f>SUMIF(営業所別審査表!$B$17:$B$316,B109,営業所別審査表!$O$17:$O$316)</f>
        <v>0</v>
      </c>
      <c r="P109" s="106">
        <f>SUMIF(営業所別審査表!$B$17:$B$316,B109,営業所別審査表!$P$17:$P$316)</f>
        <v>0</v>
      </c>
      <c r="Q109" s="106">
        <f>SUMIF(営業所別審査表!$B$17:$B$316,B109,営業所別審査表!$Q$17:$Q$316)</f>
        <v>0</v>
      </c>
      <c r="R109" s="106">
        <f>SUMIF(営業所別審査表!$B$17:$B$316,B109,営業所別審査表!$R$17:$R$316)</f>
        <v>0</v>
      </c>
      <c r="S109" s="106">
        <f>SUMIF(営業所別審査表!$B$17:$B$316,B109,営業所別審査表!$S$17:$S$316)</f>
        <v>0</v>
      </c>
      <c r="T109" s="106">
        <f>SUMIF(営業所別審査表!$B$17:$B$316,B109,営業所別審査表!$T$17:$T$316)</f>
        <v>0</v>
      </c>
      <c r="U109" s="106">
        <f>SUMIF(営業所別審査表!$B$17:$B$316,B109,営業所別審査表!$U$17:$U$316)</f>
        <v>0</v>
      </c>
      <c r="V109" s="106">
        <f>SUMIF(営業所別審査表!$B$17:$B$316,B109,営業所別審査表!$V$17:$V$316)</f>
        <v>0</v>
      </c>
      <c r="W109" s="106">
        <f>SUMIF(営業所別審査表!$B$17:$B$316,B109,営業所別審査表!$W$17:$W$316)</f>
        <v>0</v>
      </c>
      <c r="X109" s="16">
        <f t="shared" si="3"/>
        <v>0</v>
      </c>
      <c r="Y109" s="71">
        <f t="shared" si="13"/>
        <v>0</v>
      </c>
      <c r="Z109" s="50">
        <f>SUMIF(営業所別審査表!$B$17:$B$316,B109,営業所別審査表!$Z$17:$Z$316)</f>
        <v>0</v>
      </c>
      <c r="AA109" s="50">
        <f>SUMIF(営業所別審査表!$B$17:$B$316,B109,営業所別審査表!$AA$17:$AA$316)</f>
        <v>0</v>
      </c>
      <c r="AB109" s="50">
        <f>SUMIF(営業所別審査表!$B$17:$B$316,B109,営業所別審査表!$AB$17:$AB$316)</f>
        <v>0</v>
      </c>
      <c r="AC109" s="115">
        <f t="shared" si="15"/>
        <v>0</v>
      </c>
      <c r="AD109" s="14"/>
      <c r="AE109" s="53" t="e">
        <f t="shared" si="14"/>
        <v>#DIV/0!</v>
      </c>
      <c r="AF109" s="15" t="e">
        <f t="shared" si="10"/>
        <v>#DIV/0!</v>
      </c>
      <c r="AG109" s="15" t="e">
        <f t="shared" si="5"/>
        <v>#DIV/0!</v>
      </c>
      <c r="AH109" s="15" t="e">
        <f t="shared" si="6"/>
        <v>#DIV/0!</v>
      </c>
      <c r="AJ109" s="13"/>
      <c r="AK109" s="60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2"/>
      <c r="BF109" s="62"/>
      <c r="BG109" s="63"/>
      <c r="BH109" s="63"/>
      <c r="BI109" s="63"/>
      <c r="BJ109" s="13"/>
    </row>
    <row r="110" spans="2:62" s="9" customFormat="1" ht="14.25" customHeight="1">
      <c r="B110" s="84">
        <v>96</v>
      </c>
      <c r="C110" s="74"/>
      <c r="D110" s="106">
        <f>SUMIF(営業所別審査表!$B$17:$B$316,B110,営業所別審査表!$D$17:$D$316)</f>
        <v>0</v>
      </c>
      <c r="E110" s="106">
        <f>SUMIF(営業所別審査表!$B$17:$B$316,B110,営業所別審査表!$E$17:$E$316)</f>
        <v>0</v>
      </c>
      <c r="F110" s="106">
        <f>SUMIF(営業所別審査表!$B$17:$B$316,B110,営業所別審査表!$F$17:$F$316)</f>
        <v>0</v>
      </c>
      <c r="G110" s="106">
        <f>SUMIF(営業所別審査表!$B$17:$B$316,B110,営業所別審査表!$G$17:$G$316)</f>
        <v>0</v>
      </c>
      <c r="H110" s="112">
        <f t="shared" si="11"/>
        <v>0</v>
      </c>
      <c r="I110" s="106">
        <f>SUMIF(営業所別審査表!$B$17:$B$316,B110,営業所別審査表!$I$17:$I$316)</f>
        <v>0</v>
      </c>
      <c r="J110" s="106">
        <f>SUMIF(営業所別審査表!$B$17:$B$316,B110,営業所別審査表!$J$17:$J$316)</f>
        <v>0</v>
      </c>
      <c r="K110" s="106">
        <f>SUMIF(営業所別審査表!$B$17:$B$316,B110,営業所別審査表!$K$17:$K$316)</f>
        <v>0</v>
      </c>
      <c r="L110" s="106">
        <f>SUMIF(営業所別審査表!$B$17:$B$316,B110,営業所別審査表!$L$17:$L$316)</f>
        <v>0</v>
      </c>
      <c r="M110" s="112">
        <f t="shared" si="12"/>
        <v>0</v>
      </c>
      <c r="N110" s="106">
        <f>SUMIF(営業所別審査表!$B$17:$B$316,B110,営業所別審査表!$N$17:$N$316)</f>
        <v>0</v>
      </c>
      <c r="O110" s="106">
        <f>SUMIF(営業所別審査表!$B$17:$B$316,B110,営業所別審査表!$O$17:$O$316)</f>
        <v>0</v>
      </c>
      <c r="P110" s="106">
        <f>SUMIF(営業所別審査表!$B$17:$B$316,B110,営業所別審査表!$P$17:$P$316)</f>
        <v>0</v>
      </c>
      <c r="Q110" s="106">
        <f>SUMIF(営業所別審査表!$B$17:$B$316,B110,営業所別審査表!$Q$17:$Q$316)</f>
        <v>0</v>
      </c>
      <c r="R110" s="106">
        <f>SUMIF(営業所別審査表!$B$17:$B$316,B110,営業所別審査表!$R$17:$R$316)</f>
        <v>0</v>
      </c>
      <c r="S110" s="106">
        <f>SUMIF(営業所別審査表!$B$17:$B$316,B110,営業所別審査表!$S$17:$S$316)</f>
        <v>0</v>
      </c>
      <c r="T110" s="106">
        <f>SUMIF(営業所別審査表!$B$17:$B$316,B110,営業所別審査表!$T$17:$T$316)</f>
        <v>0</v>
      </c>
      <c r="U110" s="106">
        <f>SUMIF(営業所別審査表!$B$17:$B$316,B110,営業所別審査表!$U$17:$U$316)</f>
        <v>0</v>
      </c>
      <c r="V110" s="106">
        <f>SUMIF(営業所別審査表!$B$17:$B$316,B110,営業所別審査表!$V$17:$V$316)</f>
        <v>0</v>
      </c>
      <c r="W110" s="106">
        <f>SUMIF(営業所別審査表!$B$17:$B$316,B110,営業所別審査表!$W$17:$W$316)</f>
        <v>0</v>
      </c>
      <c r="X110" s="16">
        <f t="shared" si="3"/>
        <v>0</v>
      </c>
      <c r="Y110" s="71">
        <f t="shared" si="13"/>
        <v>0</v>
      </c>
      <c r="Z110" s="50">
        <f>SUMIF(営業所別審査表!$B$17:$B$316,B110,営業所別審査表!$Z$17:$Z$316)</f>
        <v>0</v>
      </c>
      <c r="AA110" s="50">
        <f>SUMIF(営業所別審査表!$B$17:$B$316,B110,営業所別審査表!$AA$17:$AA$316)</f>
        <v>0</v>
      </c>
      <c r="AB110" s="50">
        <f>SUMIF(営業所別審査表!$B$17:$B$316,B110,営業所別審査表!$AB$17:$AB$316)</f>
        <v>0</v>
      </c>
      <c r="AC110" s="115">
        <f t="shared" si="15"/>
        <v>0</v>
      </c>
      <c r="AD110" s="14"/>
      <c r="AE110" s="53" t="e">
        <f t="shared" si="14"/>
        <v>#DIV/0!</v>
      </c>
      <c r="AF110" s="15" t="e">
        <f t="shared" si="10"/>
        <v>#DIV/0!</v>
      </c>
      <c r="AG110" s="15" t="e">
        <f t="shared" si="5"/>
        <v>#DIV/0!</v>
      </c>
      <c r="AH110" s="15" t="e">
        <f t="shared" si="6"/>
        <v>#DIV/0!</v>
      </c>
      <c r="AJ110" s="13"/>
      <c r="AK110" s="60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2"/>
      <c r="BF110" s="62"/>
      <c r="BG110" s="63"/>
      <c r="BH110" s="63"/>
      <c r="BI110" s="63"/>
      <c r="BJ110" s="13"/>
    </row>
    <row r="111" spans="2:62" s="9" customFormat="1" ht="14.25" customHeight="1">
      <c r="B111" s="85">
        <v>97</v>
      </c>
      <c r="C111" s="73"/>
      <c r="D111" s="106">
        <f>SUMIF(営業所別審査表!$B$17:$B$316,B111,営業所別審査表!$D$17:$D$316)</f>
        <v>0</v>
      </c>
      <c r="E111" s="106">
        <f>SUMIF(営業所別審査表!$B$17:$B$316,B111,営業所別審査表!$E$17:$E$316)</f>
        <v>0</v>
      </c>
      <c r="F111" s="106">
        <f>SUMIF(営業所別審査表!$B$17:$B$316,B111,営業所別審査表!$F$17:$F$316)</f>
        <v>0</v>
      </c>
      <c r="G111" s="106">
        <f>SUMIF(営業所別審査表!$B$17:$B$316,B111,営業所別審査表!$G$17:$G$316)</f>
        <v>0</v>
      </c>
      <c r="H111" s="112">
        <f t="shared" si="11"/>
        <v>0</v>
      </c>
      <c r="I111" s="106">
        <f>SUMIF(営業所別審査表!$B$17:$B$316,B111,営業所別審査表!$I$17:$I$316)</f>
        <v>0</v>
      </c>
      <c r="J111" s="106">
        <f>SUMIF(営業所別審査表!$B$17:$B$316,B111,営業所別審査表!$J$17:$J$316)</f>
        <v>0</v>
      </c>
      <c r="K111" s="106">
        <f>SUMIF(営業所別審査表!$B$17:$B$316,B111,営業所別審査表!$K$17:$K$316)</f>
        <v>0</v>
      </c>
      <c r="L111" s="106">
        <f>SUMIF(営業所別審査表!$B$17:$B$316,B111,営業所別審査表!$L$17:$L$316)</f>
        <v>0</v>
      </c>
      <c r="M111" s="112">
        <f t="shared" si="12"/>
        <v>0</v>
      </c>
      <c r="N111" s="106">
        <f>SUMIF(営業所別審査表!$B$17:$B$316,B111,営業所別審査表!$N$17:$N$316)</f>
        <v>0</v>
      </c>
      <c r="O111" s="106">
        <f>SUMIF(営業所別審査表!$B$17:$B$316,B111,営業所別審査表!$O$17:$O$316)</f>
        <v>0</v>
      </c>
      <c r="P111" s="106">
        <f>SUMIF(営業所別審査表!$B$17:$B$316,B111,営業所別審査表!$P$17:$P$316)</f>
        <v>0</v>
      </c>
      <c r="Q111" s="106">
        <f>SUMIF(営業所別審査表!$B$17:$B$316,B111,営業所別審査表!$Q$17:$Q$316)</f>
        <v>0</v>
      </c>
      <c r="R111" s="106">
        <f>SUMIF(営業所別審査表!$B$17:$B$316,B111,営業所別審査表!$R$17:$R$316)</f>
        <v>0</v>
      </c>
      <c r="S111" s="106">
        <f>SUMIF(営業所別審査表!$B$17:$B$316,B111,営業所別審査表!$S$17:$S$316)</f>
        <v>0</v>
      </c>
      <c r="T111" s="106">
        <f>SUMIF(営業所別審査表!$B$17:$B$316,B111,営業所別審査表!$T$17:$T$316)</f>
        <v>0</v>
      </c>
      <c r="U111" s="106">
        <f>SUMIF(営業所別審査表!$B$17:$B$316,B111,営業所別審査表!$U$17:$U$316)</f>
        <v>0</v>
      </c>
      <c r="V111" s="106">
        <f>SUMIF(営業所別審査表!$B$17:$B$316,B111,営業所別審査表!$V$17:$V$316)</f>
        <v>0</v>
      </c>
      <c r="W111" s="106">
        <f>SUMIF(営業所別審査表!$B$17:$B$316,B111,営業所別審査表!$W$17:$W$316)</f>
        <v>0</v>
      </c>
      <c r="X111" s="16">
        <f t="shared" si="3"/>
        <v>0</v>
      </c>
      <c r="Y111" s="71">
        <f t="shared" si="13"/>
        <v>0</v>
      </c>
      <c r="Z111" s="50">
        <f>SUMIF(営業所別審査表!$B$17:$B$316,B111,営業所別審査表!$Z$17:$Z$316)</f>
        <v>0</v>
      </c>
      <c r="AA111" s="50">
        <f>SUMIF(営業所別審査表!$B$17:$B$316,B111,営業所別審査表!$AA$17:$AA$316)</f>
        <v>0</v>
      </c>
      <c r="AB111" s="50">
        <f>SUMIF(営業所別審査表!$B$17:$B$316,B111,営業所別審査表!$AB$17:$AB$316)</f>
        <v>0</v>
      </c>
      <c r="AC111" s="115">
        <f t="shared" si="15"/>
        <v>0</v>
      </c>
      <c r="AD111" s="14"/>
      <c r="AE111" s="53" t="e">
        <f t="shared" si="14"/>
        <v>#DIV/0!</v>
      </c>
      <c r="AF111" s="15" t="e">
        <f t="shared" si="10"/>
        <v>#DIV/0!</v>
      </c>
      <c r="AG111" s="15" t="e">
        <f t="shared" si="5"/>
        <v>#DIV/0!</v>
      </c>
      <c r="AH111" s="15" t="e">
        <f t="shared" si="6"/>
        <v>#DIV/0!</v>
      </c>
      <c r="AJ111" s="13"/>
      <c r="AK111" s="60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2"/>
      <c r="BF111" s="62"/>
      <c r="BG111" s="63"/>
      <c r="BH111" s="63"/>
      <c r="BI111" s="63"/>
      <c r="BJ111" s="13"/>
    </row>
    <row r="112" spans="2:62" s="9" customFormat="1" ht="14.25" customHeight="1">
      <c r="B112" s="84">
        <v>98</v>
      </c>
      <c r="C112" s="74"/>
      <c r="D112" s="106">
        <f>SUMIF(営業所別審査表!$B$17:$B$316,B112,営業所別審査表!$D$17:$D$316)</f>
        <v>0</v>
      </c>
      <c r="E112" s="106">
        <f>SUMIF(営業所別審査表!$B$17:$B$316,B112,営業所別審査表!$E$17:$E$316)</f>
        <v>0</v>
      </c>
      <c r="F112" s="106">
        <f>SUMIF(営業所別審査表!$B$17:$B$316,B112,営業所別審査表!$F$17:$F$316)</f>
        <v>0</v>
      </c>
      <c r="G112" s="106">
        <f>SUMIF(営業所別審査表!$B$17:$B$316,B112,営業所別審査表!$G$17:$G$316)</f>
        <v>0</v>
      </c>
      <c r="H112" s="112">
        <f t="shared" si="11"/>
        <v>0</v>
      </c>
      <c r="I112" s="106">
        <f>SUMIF(営業所別審査表!$B$17:$B$316,B112,営業所別審査表!$I$17:$I$316)</f>
        <v>0</v>
      </c>
      <c r="J112" s="106">
        <f>SUMIF(営業所別審査表!$B$17:$B$316,B112,営業所別審査表!$J$17:$J$316)</f>
        <v>0</v>
      </c>
      <c r="K112" s="106">
        <f>SUMIF(営業所別審査表!$B$17:$B$316,B112,営業所別審査表!$K$17:$K$316)</f>
        <v>0</v>
      </c>
      <c r="L112" s="106">
        <f>SUMIF(営業所別審査表!$B$17:$B$316,B112,営業所別審査表!$L$17:$L$316)</f>
        <v>0</v>
      </c>
      <c r="M112" s="112">
        <f t="shared" si="12"/>
        <v>0</v>
      </c>
      <c r="N112" s="106">
        <f>SUMIF(営業所別審査表!$B$17:$B$316,B112,営業所別審査表!$N$17:$N$316)</f>
        <v>0</v>
      </c>
      <c r="O112" s="106">
        <f>SUMIF(営業所別審査表!$B$17:$B$316,B112,営業所別審査表!$O$17:$O$316)</f>
        <v>0</v>
      </c>
      <c r="P112" s="106">
        <f>SUMIF(営業所別審査表!$B$17:$B$316,B112,営業所別審査表!$P$17:$P$316)</f>
        <v>0</v>
      </c>
      <c r="Q112" s="106">
        <f>SUMIF(営業所別審査表!$B$17:$B$316,B112,営業所別審査表!$Q$17:$Q$316)</f>
        <v>0</v>
      </c>
      <c r="R112" s="106">
        <f>SUMIF(営業所別審査表!$B$17:$B$316,B112,営業所別審査表!$R$17:$R$316)</f>
        <v>0</v>
      </c>
      <c r="S112" s="106">
        <f>SUMIF(営業所別審査表!$B$17:$B$316,B112,営業所別審査表!$S$17:$S$316)</f>
        <v>0</v>
      </c>
      <c r="T112" s="106">
        <f>SUMIF(営業所別審査表!$B$17:$B$316,B112,営業所別審査表!$T$17:$T$316)</f>
        <v>0</v>
      </c>
      <c r="U112" s="106">
        <f>SUMIF(営業所別審査表!$B$17:$B$316,B112,営業所別審査表!$U$17:$U$316)</f>
        <v>0</v>
      </c>
      <c r="V112" s="106">
        <f>SUMIF(営業所別審査表!$B$17:$B$316,B112,営業所別審査表!$V$17:$V$316)</f>
        <v>0</v>
      </c>
      <c r="W112" s="106">
        <f>SUMIF(営業所別審査表!$B$17:$B$316,B112,営業所別審査表!$W$17:$W$316)</f>
        <v>0</v>
      </c>
      <c r="X112" s="16">
        <f t="shared" si="3"/>
        <v>0</v>
      </c>
      <c r="Y112" s="71">
        <f t="shared" si="13"/>
        <v>0</v>
      </c>
      <c r="Z112" s="50">
        <f>SUMIF(営業所別審査表!$B$17:$B$316,B112,営業所別審査表!$Z$17:$Z$316)</f>
        <v>0</v>
      </c>
      <c r="AA112" s="50">
        <f>SUMIF(営業所別審査表!$B$17:$B$316,B112,営業所別審査表!$AA$17:$AA$316)</f>
        <v>0</v>
      </c>
      <c r="AB112" s="50">
        <f>SUMIF(営業所別審査表!$B$17:$B$316,B112,営業所別審査表!$AB$17:$AB$316)</f>
        <v>0</v>
      </c>
      <c r="AC112" s="115">
        <f t="shared" si="15"/>
        <v>0</v>
      </c>
      <c r="AD112" s="14"/>
      <c r="AE112" s="53" t="e">
        <f t="shared" si="14"/>
        <v>#DIV/0!</v>
      </c>
      <c r="AF112" s="15" t="e">
        <f t="shared" si="10"/>
        <v>#DIV/0!</v>
      </c>
      <c r="AG112" s="15" t="e">
        <f t="shared" si="5"/>
        <v>#DIV/0!</v>
      </c>
      <c r="AH112" s="15" t="e">
        <f t="shared" si="6"/>
        <v>#DIV/0!</v>
      </c>
      <c r="AJ112" s="13"/>
      <c r="AK112" s="60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2"/>
      <c r="BF112" s="62"/>
      <c r="BG112" s="63"/>
      <c r="BH112" s="63"/>
      <c r="BI112" s="63"/>
      <c r="BJ112" s="13"/>
    </row>
    <row r="113" spans="2:62" s="9" customFormat="1" ht="14.25" customHeight="1">
      <c r="B113" s="85">
        <v>99</v>
      </c>
      <c r="C113" s="73"/>
      <c r="D113" s="106">
        <f>SUMIF(営業所別審査表!$B$17:$B$316,B113,営業所別審査表!$D$17:$D$316)</f>
        <v>0</v>
      </c>
      <c r="E113" s="106">
        <f>SUMIF(営業所別審査表!$B$17:$B$316,B113,営業所別審査表!$E$17:$E$316)</f>
        <v>0</v>
      </c>
      <c r="F113" s="106">
        <f>SUMIF(営業所別審査表!$B$17:$B$316,B113,営業所別審査表!$F$17:$F$316)</f>
        <v>0</v>
      </c>
      <c r="G113" s="106">
        <f>SUMIF(営業所別審査表!$B$17:$B$316,B113,営業所別審査表!$G$17:$G$316)</f>
        <v>0</v>
      </c>
      <c r="H113" s="112">
        <f t="shared" si="11"/>
        <v>0</v>
      </c>
      <c r="I113" s="106">
        <f>SUMIF(営業所別審査表!$B$17:$B$316,B113,営業所別審査表!$I$17:$I$316)</f>
        <v>0</v>
      </c>
      <c r="J113" s="106">
        <f>SUMIF(営業所別審査表!$B$17:$B$316,B113,営業所別審査表!$J$17:$J$316)</f>
        <v>0</v>
      </c>
      <c r="K113" s="106">
        <f>SUMIF(営業所別審査表!$B$17:$B$316,B113,営業所別審査表!$K$17:$K$316)</f>
        <v>0</v>
      </c>
      <c r="L113" s="106">
        <f>SUMIF(営業所別審査表!$B$17:$B$316,B113,営業所別審査表!$L$17:$L$316)</f>
        <v>0</v>
      </c>
      <c r="M113" s="112">
        <f t="shared" si="12"/>
        <v>0</v>
      </c>
      <c r="N113" s="106">
        <f>SUMIF(営業所別審査表!$B$17:$B$316,B113,営業所別審査表!$N$17:$N$316)</f>
        <v>0</v>
      </c>
      <c r="O113" s="106">
        <f>SUMIF(営業所別審査表!$B$17:$B$316,B113,営業所別審査表!$O$17:$O$316)</f>
        <v>0</v>
      </c>
      <c r="P113" s="106">
        <f>SUMIF(営業所別審査表!$B$17:$B$316,B113,営業所別審査表!$P$17:$P$316)</f>
        <v>0</v>
      </c>
      <c r="Q113" s="106">
        <f>SUMIF(営業所別審査表!$B$17:$B$316,B113,営業所別審査表!$Q$17:$Q$316)</f>
        <v>0</v>
      </c>
      <c r="R113" s="106">
        <f>SUMIF(営業所別審査表!$B$17:$B$316,B113,営業所別審査表!$R$17:$R$316)</f>
        <v>0</v>
      </c>
      <c r="S113" s="106">
        <f>SUMIF(営業所別審査表!$B$17:$B$316,B113,営業所別審査表!$S$17:$S$316)</f>
        <v>0</v>
      </c>
      <c r="T113" s="106">
        <f>SUMIF(営業所別審査表!$B$17:$B$316,B113,営業所別審査表!$T$17:$T$316)</f>
        <v>0</v>
      </c>
      <c r="U113" s="106">
        <f>SUMIF(営業所別審査表!$B$17:$B$316,B113,営業所別審査表!$U$17:$U$316)</f>
        <v>0</v>
      </c>
      <c r="V113" s="106">
        <f>SUMIF(営業所別審査表!$B$17:$B$316,B113,営業所別審査表!$V$17:$V$316)</f>
        <v>0</v>
      </c>
      <c r="W113" s="106">
        <f>SUMIF(営業所別審査表!$B$17:$B$316,B113,営業所別審査表!$W$17:$W$316)</f>
        <v>0</v>
      </c>
      <c r="X113" s="16">
        <f t="shared" si="3"/>
        <v>0</v>
      </c>
      <c r="Y113" s="71">
        <f t="shared" si="13"/>
        <v>0</v>
      </c>
      <c r="Z113" s="50">
        <f>SUMIF(営業所別審査表!$B$17:$B$316,B113,営業所別審査表!$Z$17:$Z$316)</f>
        <v>0</v>
      </c>
      <c r="AA113" s="50">
        <f>SUMIF(営業所別審査表!$B$17:$B$316,B113,営業所別審査表!$AA$17:$AA$316)</f>
        <v>0</v>
      </c>
      <c r="AB113" s="50">
        <f>SUMIF(営業所別審査表!$B$17:$B$316,B113,営業所別審査表!$AB$17:$AB$316)</f>
        <v>0</v>
      </c>
      <c r="AC113" s="115">
        <f t="shared" si="15"/>
        <v>0</v>
      </c>
      <c r="AD113" s="14"/>
      <c r="AE113" s="53" t="e">
        <f t="shared" si="14"/>
        <v>#DIV/0!</v>
      </c>
      <c r="AF113" s="15" t="e">
        <f t="shared" si="10"/>
        <v>#DIV/0!</v>
      </c>
      <c r="AG113" s="15" t="e">
        <f t="shared" si="5"/>
        <v>#DIV/0!</v>
      </c>
      <c r="AH113" s="15" t="e">
        <f t="shared" si="6"/>
        <v>#DIV/0!</v>
      </c>
      <c r="AJ113" s="13"/>
      <c r="AK113" s="60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2"/>
      <c r="BF113" s="62"/>
      <c r="BG113" s="63"/>
      <c r="BH113" s="63"/>
      <c r="BI113" s="63"/>
      <c r="BJ113" s="13"/>
    </row>
    <row r="114" spans="2:62" s="9" customFormat="1" ht="14.25" customHeight="1">
      <c r="B114" s="84">
        <v>100</v>
      </c>
      <c r="C114" s="74"/>
      <c r="D114" s="106">
        <f>SUMIF(営業所別審査表!$B$17:$B$316,B114,営業所別審査表!$D$17:$D$316)</f>
        <v>0</v>
      </c>
      <c r="E114" s="106">
        <f>SUMIF(営業所別審査表!$B$17:$B$316,B114,営業所別審査表!$E$17:$E$316)</f>
        <v>0</v>
      </c>
      <c r="F114" s="106">
        <f>SUMIF(営業所別審査表!$B$17:$B$316,B114,営業所別審査表!$F$17:$F$316)</f>
        <v>0</v>
      </c>
      <c r="G114" s="106">
        <f>SUMIF(営業所別審査表!$B$17:$B$316,B114,営業所別審査表!$G$17:$G$316)</f>
        <v>0</v>
      </c>
      <c r="H114" s="112">
        <f t="shared" si="11"/>
        <v>0</v>
      </c>
      <c r="I114" s="106">
        <f>SUMIF(営業所別審査表!$B$17:$B$316,B114,営業所別審査表!$I$17:$I$316)</f>
        <v>0</v>
      </c>
      <c r="J114" s="106">
        <f>SUMIF(営業所別審査表!$B$17:$B$316,B114,営業所別審査表!$J$17:$J$316)</f>
        <v>0</v>
      </c>
      <c r="K114" s="106">
        <f>SUMIF(営業所別審査表!$B$17:$B$316,B114,営業所別審査表!$K$17:$K$316)</f>
        <v>0</v>
      </c>
      <c r="L114" s="106">
        <f>SUMIF(営業所別審査表!$B$17:$B$316,B114,営業所別審査表!$L$17:$L$316)</f>
        <v>0</v>
      </c>
      <c r="M114" s="112">
        <f t="shared" si="12"/>
        <v>0</v>
      </c>
      <c r="N114" s="106">
        <f>SUMIF(営業所別審査表!$B$17:$B$316,B114,営業所別審査表!$N$17:$N$316)</f>
        <v>0</v>
      </c>
      <c r="O114" s="106">
        <f>SUMIF(営業所別審査表!$B$17:$B$316,B114,営業所別審査表!$O$17:$O$316)</f>
        <v>0</v>
      </c>
      <c r="P114" s="106">
        <f>SUMIF(営業所別審査表!$B$17:$B$316,B114,営業所別審査表!$P$17:$P$316)</f>
        <v>0</v>
      </c>
      <c r="Q114" s="106">
        <f>SUMIF(営業所別審査表!$B$17:$B$316,B114,営業所別審査表!$Q$17:$Q$316)</f>
        <v>0</v>
      </c>
      <c r="R114" s="106">
        <f>SUMIF(営業所別審査表!$B$17:$B$316,B114,営業所別審査表!$R$17:$R$316)</f>
        <v>0</v>
      </c>
      <c r="S114" s="106">
        <f>SUMIF(営業所別審査表!$B$17:$B$316,B114,営業所別審査表!$S$17:$S$316)</f>
        <v>0</v>
      </c>
      <c r="T114" s="106">
        <f>SUMIF(営業所別審査表!$B$17:$B$316,B114,営業所別審査表!$T$17:$T$316)</f>
        <v>0</v>
      </c>
      <c r="U114" s="106">
        <f>SUMIF(営業所別審査表!$B$17:$B$316,B114,営業所別審査表!$U$17:$U$316)</f>
        <v>0</v>
      </c>
      <c r="V114" s="106">
        <f>SUMIF(営業所別審査表!$B$17:$B$316,B114,営業所別審査表!$V$17:$V$316)</f>
        <v>0</v>
      </c>
      <c r="W114" s="106">
        <f>SUMIF(営業所別審査表!$B$17:$B$316,B114,営業所別審査表!$W$17:$W$316)</f>
        <v>0</v>
      </c>
      <c r="X114" s="16">
        <f t="shared" si="3"/>
        <v>0</v>
      </c>
      <c r="Y114" s="71">
        <f t="shared" si="13"/>
        <v>0</v>
      </c>
      <c r="Z114" s="50">
        <f>SUMIF(営業所別審査表!$B$17:$B$316,B114,営業所別審査表!$Z$17:$Z$316)</f>
        <v>0</v>
      </c>
      <c r="AA114" s="50">
        <f>SUMIF(営業所別審査表!$B$17:$B$316,B114,営業所別審査表!$AA$17:$AA$316)</f>
        <v>0</v>
      </c>
      <c r="AB114" s="50">
        <f>SUMIF(営業所別審査表!$B$17:$B$316,B114,営業所別審査表!$AB$17:$AB$316)</f>
        <v>0</v>
      </c>
      <c r="AC114" s="115">
        <f t="shared" si="15"/>
        <v>0</v>
      </c>
      <c r="AD114" s="14"/>
      <c r="AE114" s="53" t="e">
        <f t="shared" si="14"/>
        <v>#DIV/0!</v>
      </c>
      <c r="AF114" s="15" t="e">
        <f t="shared" si="10"/>
        <v>#DIV/0!</v>
      </c>
      <c r="AG114" s="15" t="e">
        <f t="shared" si="5"/>
        <v>#DIV/0!</v>
      </c>
      <c r="AH114" s="15" t="e">
        <f t="shared" si="6"/>
        <v>#DIV/0!</v>
      </c>
      <c r="AJ114" s="13"/>
      <c r="AK114" s="60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2"/>
      <c r="BF114" s="62"/>
      <c r="BG114" s="63"/>
      <c r="BH114" s="63"/>
      <c r="BI114" s="63"/>
      <c r="BJ114" s="13"/>
    </row>
    <row r="115" spans="2:62" s="9" customFormat="1" ht="14.25" customHeight="1">
      <c r="B115" s="85">
        <v>101</v>
      </c>
      <c r="C115" s="73"/>
      <c r="D115" s="106">
        <f>SUMIF(営業所別審査表!$B$17:$B$316,B115,営業所別審査表!$D$17:$D$316)</f>
        <v>0</v>
      </c>
      <c r="E115" s="106">
        <f>SUMIF(営業所別審査表!$B$17:$B$316,B115,営業所別審査表!$E$17:$E$316)</f>
        <v>0</v>
      </c>
      <c r="F115" s="106">
        <f>SUMIF(営業所別審査表!$B$17:$B$316,B115,営業所別審査表!$F$17:$F$316)</f>
        <v>0</v>
      </c>
      <c r="G115" s="106">
        <f>SUMIF(営業所別審査表!$B$17:$B$316,B115,営業所別審査表!$G$17:$G$316)</f>
        <v>0</v>
      </c>
      <c r="H115" s="112">
        <f t="shared" si="11"/>
        <v>0</v>
      </c>
      <c r="I115" s="106">
        <f>SUMIF(営業所別審査表!$B$17:$B$316,B115,営業所別審査表!$I$17:$I$316)</f>
        <v>0</v>
      </c>
      <c r="J115" s="106">
        <f>SUMIF(営業所別審査表!$B$17:$B$316,B115,営業所別審査表!$J$17:$J$316)</f>
        <v>0</v>
      </c>
      <c r="K115" s="106">
        <f>SUMIF(営業所別審査表!$B$17:$B$316,B115,営業所別審査表!$K$17:$K$316)</f>
        <v>0</v>
      </c>
      <c r="L115" s="106">
        <f>SUMIF(営業所別審査表!$B$17:$B$316,B115,営業所別審査表!$L$17:$L$316)</f>
        <v>0</v>
      </c>
      <c r="M115" s="112">
        <f t="shared" si="12"/>
        <v>0</v>
      </c>
      <c r="N115" s="106">
        <f>SUMIF(営業所別審査表!$B$17:$B$316,B115,営業所別審査表!$N$17:$N$316)</f>
        <v>0</v>
      </c>
      <c r="O115" s="106">
        <f>SUMIF(営業所別審査表!$B$17:$B$316,B115,営業所別審査表!$O$17:$O$316)</f>
        <v>0</v>
      </c>
      <c r="P115" s="106">
        <f>SUMIF(営業所別審査表!$B$17:$B$316,B115,営業所別審査表!$P$17:$P$316)</f>
        <v>0</v>
      </c>
      <c r="Q115" s="106">
        <f>SUMIF(営業所別審査表!$B$17:$B$316,B115,営業所別審査表!$Q$17:$Q$316)</f>
        <v>0</v>
      </c>
      <c r="R115" s="106">
        <f>SUMIF(営業所別審査表!$B$17:$B$316,B115,営業所別審査表!$R$17:$R$316)</f>
        <v>0</v>
      </c>
      <c r="S115" s="106">
        <f>SUMIF(営業所別審査表!$B$17:$B$316,B115,営業所別審査表!$S$17:$S$316)</f>
        <v>0</v>
      </c>
      <c r="T115" s="106">
        <f>SUMIF(営業所別審査表!$B$17:$B$316,B115,営業所別審査表!$T$17:$T$316)</f>
        <v>0</v>
      </c>
      <c r="U115" s="106">
        <f>SUMIF(営業所別審査表!$B$17:$B$316,B115,営業所別審査表!$U$17:$U$316)</f>
        <v>0</v>
      </c>
      <c r="V115" s="106">
        <f>SUMIF(営業所別審査表!$B$17:$B$316,B115,営業所別審査表!$V$17:$V$316)</f>
        <v>0</v>
      </c>
      <c r="W115" s="106">
        <f>SUMIF(営業所別審査表!$B$17:$B$316,B115,営業所別審査表!$W$17:$W$316)</f>
        <v>0</v>
      </c>
      <c r="X115" s="16">
        <f t="shared" si="3"/>
        <v>0</v>
      </c>
      <c r="Y115" s="71">
        <f t="shared" si="13"/>
        <v>0</v>
      </c>
      <c r="Z115" s="50">
        <f>SUMIF(営業所別審査表!$B$17:$B$316,B115,営業所別審査表!$Z$17:$Z$316)</f>
        <v>0</v>
      </c>
      <c r="AA115" s="50">
        <f>SUMIF(営業所別審査表!$B$17:$B$316,B115,営業所別審査表!$AA$17:$AA$316)</f>
        <v>0</v>
      </c>
      <c r="AB115" s="50">
        <f>SUMIF(営業所別審査表!$B$17:$B$316,B115,営業所別審査表!$AB$17:$AB$316)</f>
        <v>0</v>
      </c>
      <c r="AC115" s="115">
        <f t="shared" si="15"/>
        <v>0</v>
      </c>
      <c r="AD115" s="14"/>
      <c r="AE115" s="53" t="e">
        <f t="shared" si="14"/>
        <v>#DIV/0!</v>
      </c>
      <c r="AF115" s="15" t="e">
        <f t="shared" si="10"/>
        <v>#DIV/0!</v>
      </c>
      <c r="AG115" s="15" t="e">
        <f t="shared" si="5"/>
        <v>#DIV/0!</v>
      </c>
      <c r="AH115" s="15" t="e">
        <f t="shared" si="6"/>
        <v>#DIV/0!</v>
      </c>
      <c r="AJ115" s="13"/>
      <c r="AK115" s="60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2"/>
      <c r="BF115" s="62"/>
      <c r="BG115" s="63"/>
      <c r="BH115" s="63"/>
      <c r="BI115" s="63"/>
      <c r="BJ115" s="13"/>
    </row>
    <row r="116" spans="2:62" s="9" customFormat="1" ht="14.25" customHeight="1">
      <c r="B116" s="84">
        <v>102</v>
      </c>
      <c r="C116" s="74"/>
      <c r="D116" s="106">
        <f>SUMIF(営業所別審査表!$B$17:$B$316,B116,営業所別審査表!$D$17:$D$316)</f>
        <v>0</v>
      </c>
      <c r="E116" s="106">
        <f>SUMIF(営業所別審査表!$B$17:$B$316,B116,営業所別審査表!$E$17:$E$316)</f>
        <v>0</v>
      </c>
      <c r="F116" s="106">
        <f>SUMIF(営業所別審査表!$B$17:$B$316,B116,営業所別審査表!$F$17:$F$316)</f>
        <v>0</v>
      </c>
      <c r="G116" s="106">
        <f>SUMIF(営業所別審査表!$B$17:$B$316,B116,営業所別審査表!$G$17:$G$316)</f>
        <v>0</v>
      </c>
      <c r="H116" s="112">
        <f t="shared" si="11"/>
        <v>0</v>
      </c>
      <c r="I116" s="106">
        <f>SUMIF(営業所別審査表!$B$17:$B$316,B116,営業所別審査表!$I$17:$I$316)</f>
        <v>0</v>
      </c>
      <c r="J116" s="106">
        <f>SUMIF(営業所別審査表!$B$17:$B$316,B116,営業所別審査表!$J$17:$J$316)</f>
        <v>0</v>
      </c>
      <c r="K116" s="106">
        <f>SUMIF(営業所別審査表!$B$17:$B$316,B116,営業所別審査表!$K$17:$K$316)</f>
        <v>0</v>
      </c>
      <c r="L116" s="106">
        <f>SUMIF(営業所別審査表!$B$17:$B$316,B116,営業所別審査表!$L$17:$L$316)</f>
        <v>0</v>
      </c>
      <c r="M116" s="112">
        <f t="shared" si="12"/>
        <v>0</v>
      </c>
      <c r="N116" s="106">
        <f>SUMIF(営業所別審査表!$B$17:$B$316,B116,営業所別審査表!$N$17:$N$316)</f>
        <v>0</v>
      </c>
      <c r="O116" s="106">
        <f>SUMIF(営業所別審査表!$B$17:$B$316,B116,営業所別審査表!$O$17:$O$316)</f>
        <v>0</v>
      </c>
      <c r="P116" s="106">
        <f>SUMIF(営業所別審査表!$B$17:$B$316,B116,営業所別審査表!$P$17:$P$316)</f>
        <v>0</v>
      </c>
      <c r="Q116" s="106">
        <f>SUMIF(営業所別審査表!$B$17:$B$316,B116,営業所別審査表!$Q$17:$Q$316)</f>
        <v>0</v>
      </c>
      <c r="R116" s="106">
        <f>SUMIF(営業所別審査表!$B$17:$B$316,B116,営業所別審査表!$R$17:$R$316)</f>
        <v>0</v>
      </c>
      <c r="S116" s="106">
        <f>SUMIF(営業所別審査表!$B$17:$B$316,B116,営業所別審査表!$S$17:$S$316)</f>
        <v>0</v>
      </c>
      <c r="T116" s="106">
        <f>SUMIF(営業所別審査表!$B$17:$B$316,B116,営業所別審査表!$T$17:$T$316)</f>
        <v>0</v>
      </c>
      <c r="U116" s="106">
        <f>SUMIF(営業所別審査表!$B$17:$B$316,B116,営業所別審査表!$U$17:$U$316)</f>
        <v>0</v>
      </c>
      <c r="V116" s="106">
        <f>SUMIF(営業所別審査表!$B$17:$B$316,B116,営業所別審査表!$V$17:$V$316)</f>
        <v>0</v>
      </c>
      <c r="W116" s="106">
        <f>SUMIF(営業所別審査表!$B$17:$B$316,B116,営業所別審査表!$W$17:$W$316)</f>
        <v>0</v>
      </c>
      <c r="X116" s="16">
        <f t="shared" si="3"/>
        <v>0</v>
      </c>
      <c r="Y116" s="71">
        <f t="shared" si="13"/>
        <v>0</v>
      </c>
      <c r="Z116" s="50">
        <f>SUMIF(営業所別審査表!$B$17:$B$316,B116,営業所別審査表!$Z$17:$Z$316)</f>
        <v>0</v>
      </c>
      <c r="AA116" s="50">
        <f>SUMIF(営業所別審査表!$B$17:$B$316,B116,営業所別審査表!$AA$17:$AA$316)</f>
        <v>0</v>
      </c>
      <c r="AB116" s="50">
        <f>SUMIF(営業所別審査表!$B$17:$B$316,B116,営業所別審査表!$AB$17:$AB$316)</f>
        <v>0</v>
      </c>
      <c r="AC116" s="115">
        <f t="shared" si="15"/>
        <v>0</v>
      </c>
      <c r="AD116" s="14"/>
      <c r="AE116" s="53" t="e">
        <f t="shared" si="14"/>
        <v>#DIV/0!</v>
      </c>
      <c r="AF116" s="15" t="e">
        <f t="shared" si="10"/>
        <v>#DIV/0!</v>
      </c>
      <c r="AG116" s="15" t="e">
        <f t="shared" si="5"/>
        <v>#DIV/0!</v>
      </c>
      <c r="AH116" s="15" t="e">
        <f t="shared" si="6"/>
        <v>#DIV/0!</v>
      </c>
      <c r="AJ116" s="13"/>
      <c r="AK116" s="60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2"/>
      <c r="BF116" s="62"/>
      <c r="BG116" s="63"/>
      <c r="BH116" s="63"/>
      <c r="BI116" s="63"/>
      <c r="BJ116" s="13"/>
    </row>
    <row r="117" spans="2:62" s="9" customFormat="1" ht="14.25" customHeight="1">
      <c r="B117" s="85">
        <v>103</v>
      </c>
      <c r="C117" s="73"/>
      <c r="D117" s="106">
        <f>SUMIF(営業所別審査表!$B$17:$B$316,B117,営業所別審査表!$D$17:$D$316)</f>
        <v>0</v>
      </c>
      <c r="E117" s="106">
        <f>SUMIF(営業所別審査表!$B$17:$B$316,B117,営業所別審査表!$E$17:$E$316)</f>
        <v>0</v>
      </c>
      <c r="F117" s="106">
        <f>SUMIF(営業所別審査表!$B$17:$B$316,B117,営業所別審査表!$F$17:$F$316)</f>
        <v>0</v>
      </c>
      <c r="G117" s="106">
        <f>SUMIF(営業所別審査表!$B$17:$B$316,B117,営業所別審査表!$G$17:$G$316)</f>
        <v>0</v>
      </c>
      <c r="H117" s="112">
        <f t="shared" si="11"/>
        <v>0</v>
      </c>
      <c r="I117" s="106">
        <f>SUMIF(営業所別審査表!$B$17:$B$316,B117,営業所別審査表!$I$17:$I$316)</f>
        <v>0</v>
      </c>
      <c r="J117" s="106">
        <f>SUMIF(営業所別審査表!$B$17:$B$316,B117,営業所別審査表!$J$17:$J$316)</f>
        <v>0</v>
      </c>
      <c r="K117" s="106">
        <f>SUMIF(営業所別審査表!$B$17:$B$316,B117,営業所別審査表!$K$17:$K$316)</f>
        <v>0</v>
      </c>
      <c r="L117" s="106">
        <f>SUMIF(営業所別審査表!$B$17:$B$316,B117,営業所別審査表!$L$17:$L$316)</f>
        <v>0</v>
      </c>
      <c r="M117" s="112">
        <f t="shared" si="12"/>
        <v>0</v>
      </c>
      <c r="N117" s="106">
        <f>SUMIF(営業所別審査表!$B$17:$B$316,B117,営業所別審査表!$N$17:$N$316)</f>
        <v>0</v>
      </c>
      <c r="O117" s="106">
        <f>SUMIF(営業所別審査表!$B$17:$B$316,B117,営業所別審査表!$O$17:$O$316)</f>
        <v>0</v>
      </c>
      <c r="P117" s="106">
        <f>SUMIF(営業所別審査表!$B$17:$B$316,B117,営業所別審査表!$P$17:$P$316)</f>
        <v>0</v>
      </c>
      <c r="Q117" s="106">
        <f>SUMIF(営業所別審査表!$B$17:$B$316,B117,営業所別審査表!$Q$17:$Q$316)</f>
        <v>0</v>
      </c>
      <c r="R117" s="106">
        <f>SUMIF(営業所別審査表!$B$17:$B$316,B117,営業所別審査表!$R$17:$R$316)</f>
        <v>0</v>
      </c>
      <c r="S117" s="106">
        <f>SUMIF(営業所別審査表!$B$17:$B$316,B117,営業所別審査表!$S$17:$S$316)</f>
        <v>0</v>
      </c>
      <c r="T117" s="106">
        <f>SUMIF(営業所別審査表!$B$17:$B$316,B117,営業所別審査表!$T$17:$T$316)</f>
        <v>0</v>
      </c>
      <c r="U117" s="106">
        <f>SUMIF(営業所別審査表!$B$17:$B$316,B117,営業所別審査表!$U$17:$U$316)</f>
        <v>0</v>
      </c>
      <c r="V117" s="106">
        <f>SUMIF(営業所別審査表!$B$17:$B$316,B117,営業所別審査表!$V$17:$V$316)</f>
        <v>0</v>
      </c>
      <c r="W117" s="106">
        <f>SUMIF(営業所別審査表!$B$17:$B$316,B117,営業所別審査表!$W$17:$W$316)</f>
        <v>0</v>
      </c>
      <c r="X117" s="16">
        <f t="shared" si="3"/>
        <v>0</v>
      </c>
      <c r="Y117" s="71">
        <f t="shared" si="13"/>
        <v>0</v>
      </c>
      <c r="Z117" s="50">
        <f>SUMIF(営業所別審査表!$B$17:$B$316,B117,営業所別審査表!$Z$17:$Z$316)</f>
        <v>0</v>
      </c>
      <c r="AA117" s="50">
        <f>SUMIF(営業所別審査表!$B$17:$B$316,B117,営業所別審査表!$AA$17:$AA$316)</f>
        <v>0</v>
      </c>
      <c r="AB117" s="50">
        <f>SUMIF(営業所別審査表!$B$17:$B$316,B117,営業所別審査表!$AB$17:$AB$316)</f>
        <v>0</v>
      </c>
      <c r="AC117" s="115">
        <f t="shared" si="15"/>
        <v>0</v>
      </c>
      <c r="AD117" s="14"/>
      <c r="AE117" s="53" t="e">
        <f t="shared" si="14"/>
        <v>#DIV/0!</v>
      </c>
      <c r="AF117" s="15" t="e">
        <f t="shared" si="10"/>
        <v>#DIV/0!</v>
      </c>
      <c r="AG117" s="15" t="e">
        <f t="shared" si="5"/>
        <v>#DIV/0!</v>
      </c>
      <c r="AH117" s="15" t="e">
        <f t="shared" si="6"/>
        <v>#DIV/0!</v>
      </c>
      <c r="AJ117" s="13"/>
      <c r="AK117" s="60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2"/>
      <c r="BF117" s="62"/>
      <c r="BG117" s="63"/>
      <c r="BH117" s="63"/>
      <c r="BI117" s="63"/>
      <c r="BJ117" s="13"/>
    </row>
    <row r="118" spans="2:62" s="9" customFormat="1" ht="14.25" customHeight="1">
      <c r="B118" s="84">
        <v>104</v>
      </c>
      <c r="C118" s="74"/>
      <c r="D118" s="106">
        <f>SUMIF(営業所別審査表!$B$17:$B$316,B118,営業所別審査表!$D$17:$D$316)</f>
        <v>0</v>
      </c>
      <c r="E118" s="106">
        <f>SUMIF(営業所別審査表!$B$17:$B$316,B118,営業所別審査表!$E$17:$E$316)</f>
        <v>0</v>
      </c>
      <c r="F118" s="106">
        <f>SUMIF(営業所別審査表!$B$17:$B$316,B118,営業所別審査表!$F$17:$F$316)</f>
        <v>0</v>
      </c>
      <c r="G118" s="106">
        <f>SUMIF(営業所別審査表!$B$17:$B$316,B118,営業所別審査表!$G$17:$G$316)</f>
        <v>0</v>
      </c>
      <c r="H118" s="112">
        <f t="shared" si="11"/>
        <v>0</v>
      </c>
      <c r="I118" s="106">
        <f>SUMIF(営業所別審査表!$B$17:$B$316,B118,営業所別審査表!$I$17:$I$316)</f>
        <v>0</v>
      </c>
      <c r="J118" s="106">
        <f>SUMIF(営業所別審査表!$B$17:$B$316,B118,営業所別審査表!$J$17:$J$316)</f>
        <v>0</v>
      </c>
      <c r="K118" s="106">
        <f>SUMIF(営業所別審査表!$B$17:$B$316,B118,営業所別審査表!$K$17:$K$316)</f>
        <v>0</v>
      </c>
      <c r="L118" s="106">
        <f>SUMIF(営業所別審査表!$B$17:$B$316,B118,営業所別審査表!$L$17:$L$316)</f>
        <v>0</v>
      </c>
      <c r="M118" s="112">
        <f t="shared" si="12"/>
        <v>0</v>
      </c>
      <c r="N118" s="106">
        <f>SUMIF(営業所別審査表!$B$17:$B$316,B118,営業所別審査表!$N$17:$N$316)</f>
        <v>0</v>
      </c>
      <c r="O118" s="106">
        <f>SUMIF(営業所別審査表!$B$17:$B$316,B118,営業所別審査表!$O$17:$O$316)</f>
        <v>0</v>
      </c>
      <c r="P118" s="106">
        <f>SUMIF(営業所別審査表!$B$17:$B$316,B118,営業所別審査表!$P$17:$P$316)</f>
        <v>0</v>
      </c>
      <c r="Q118" s="106">
        <f>SUMIF(営業所別審査表!$B$17:$B$316,B118,営業所別審査表!$Q$17:$Q$316)</f>
        <v>0</v>
      </c>
      <c r="R118" s="106">
        <f>SUMIF(営業所別審査表!$B$17:$B$316,B118,営業所別審査表!$R$17:$R$316)</f>
        <v>0</v>
      </c>
      <c r="S118" s="106">
        <f>SUMIF(営業所別審査表!$B$17:$B$316,B118,営業所別審査表!$S$17:$S$316)</f>
        <v>0</v>
      </c>
      <c r="T118" s="106">
        <f>SUMIF(営業所別審査表!$B$17:$B$316,B118,営業所別審査表!$T$17:$T$316)</f>
        <v>0</v>
      </c>
      <c r="U118" s="106">
        <f>SUMIF(営業所別審査表!$B$17:$B$316,B118,営業所別審査表!$U$17:$U$316)</f>
        <v>0</v>
      </c>
      <c r="V118" s="106">
        <f>SUMIF(営業所別審査表!$B$17:$B$316,B118,営業所別審査表!$V$17:$V$316)</f>
        <v>0</v>
      </c>
      <c r="W118" s="106">
        <f>SUMIF(営業所別審査表!$B$17:$B$316,B118,営業所別審査表!$W$17:$W$316)</f>
        <v>0</v>
      </c>
      <c r="X118" s="16">
        <f t="shared" si="3"/>
        <v>0</v>
      </c>
      <c r="Y118" s="71">
        <f t="shared" si="13"/>
        <v>0</v>
      </c>
      <c r="Z118" s="50">
        <f>SUMIF(営業所別審査表!$B$17:$B$316,B118,営業所別審査表!$Z$17:$Z$316)</f>
        <v>0</v>
      </c>
      <c r="AA118" s="50">
        <f>SUMIF(営業所別審査表!$B$17:$B$316,B118,営業所別審査表!$AA$17:$AA$316)</f>
        <v>0</v>
      </c>
      <c r="AB118" s="50">
        <f>SUMIF(営業所別審査表!$B$17:$B$316,B118,営業所別審査表!$AB$17:$AB$316)</f>
        <v>0</v>
      </c>
      <c r="AC118" s="115">
        <f t="shared" si="15"/>
        <v>0</v>
      </c>
      <c r="AD118" s="14"/>
      <c r="AE118" s="53" t="e">
        <f t="shared" si="14"/>
        <v>#DIV/0!</v>
      </c>
      <c r="AF118" s="15" t="e">
        <f t="shared" si="10"/>
        <v>#DIV/0!</v>
      </c>
      <c r="AG118" s="15" t="e">
        <f t="shared" si="5"/>
        <v>#DIV/0!</v>
      </c>
      <c r="AH118" s="15" t="e">
        <f t="shared" si="6"/>
        <v>#DIV/0!</v>
      </c>
      <c r="AJ118" s="13"/>
      <c r="AK118" s="60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2"/>
      <c r="BF118" s="62"/>
      <c r="BG118" s="63"/>
      <c r="BH118" s="63"/>
      <c r="BI118" s="63"/>
      <c r="BJ118" s="13"/>
    </row>
    <row r="119" spans="2:62" s="9" customFormat="1" ht="14.25" customHeight="1">
      <c r="B119" s="85">
        <v>105</v>
      </c>
      <c r="C119" s="73"/>
      <c r="D119" s="106">
        <f>SUMIF(営業所別審査表!$B$17:$B$316,B119,営業所別審査表!$D$17:$D$316)</f>
        <v>0</v>
      </c>
      <c r="E119" s="106">
        <f>SUMIF(営業所別審査表!$B$17:$B$316,B119,営業所別審査表!$E$17:$E$316)</f>
        <v>0</v>
      </c>
      <c r="F119" s="106">
        <f>SUMIF(営業所別審査表!$B$17:$B$316,B119,営業所別審査表!$F$17:$F$316)</f>
        <v>0</v>
      </c>
      <c r="G119" s="106">
        <f>SUMIF(営業所別審査表!$B$17:$B$316,B119,営業所別審査表!$G$17:$G$316)</f>
        <v>0</v>
      </c>
      <c r="H119" s="112">
        <f t="shared" si="11"/>
        <v>0</v>
      </c>
      <c r="I119" s="106">
        <f>SUMIF(営業所別審査表!$B$17:$B$316,B119,営業所別審査表!$I$17:$I$316)</f>
        <v>0</v>
      </c>
      <c r="J119" s="106">
        <f>SUMIF(営業所別審査表!$B$17:$B$316,B119,営業所別審査表!$J$17:$J$316)</f>
        <v>0</v>
      </c>
      <c r="K119" s="106">
        <f>SUMIF(営業所別審査表!$B$17:$B$316,B119,営業所別審査表!$K$17:$K$316)</f>
        <v>0</v>
      </c>
      <c r="L119" s="106">
        <f>SUMIF(営業所別審査表!$B$17:$B$316,B119,営業所別審査表!$L$17:$L$316)</f>
        <v>0</v>
      </c>
      <c r="M119" s="112">
        <f t="shared" si="12"/>
        <v>0</v>
      </c>
      <c r="N119" s="106">
        <f>SUMIF(営業所別審査表!$B$17:$B$316,B119,営業所別審査表!$N$17:$N$316)</f>
        <v>0</v>
      </c>
      <c r="O119" s="106">
        <f>SUMIF(営業所別審査表!$B$17:$B$316,B119,営業所別審査表!$O$17:$O$316)</f>
        <v>0</v>
      </c>
      <c r="P119" s="106">
        <f>SUMIF(営業所別審査表!$B$17:$B$316,B119,営業所別審査表!$P$17:$P$316)</f>
        <v>0</v>
      </c>
      <c r="Q119" s="106">
        <f>SUMIF(営業所別審査表!$B$17:$B$316,B119,営業所別審査表!$Q$17:$Q$316)</f>
        <v>0</v>
      </c>
      <c r="R119" s="106">
        <f>SUMIF(営業所別審査表!$B$17:$B$316,B119,営業所別審査表!$R$17:$R$316)</f>
        <v>0</v>
      </c>
      <c r="S119" s="106">
        <f>SUMIF(営業所別審査表!$B$17:$B$316,B119,営業所別審査表!$S$17:$S$316)</f>
        <v>0</v>
      </c>
      <c r="T119" s="106">
        <f>SUMIF(営業所別審査表!$B$17:$B$316,B119,営業所別審査表!$T$17:$T$316)</f>
        <v>0</v>
      </c>
      <c r="U119" s="106">
        <f>SUMIF(営業所別審査表!$B$17:$B$316,B119,営業所別審査表!$U$17:$U$316)</f>
        <v>0</v>
      </c>
      <c r="V119" s="106">
        <f>SUMIF(営業所別審査表!$B$17:$B$316,B119,営業所別審査表!$V$17:$V$316)</f>
        <v>0</v>
      </c>
      <c r="W119" s="106">
        <f>SUMIF(営業所別審査表!$B$17:$B$316,B119,営業所別審査表!$W$17:$W$316)</f>
        <v>0</v>
      </c>
      <c r="X119" s="16">
        <f t="shared" si="3"/>
        <v>0</v>
      </c>
      <c r="Y119" s="71">
        <f t="shared" si="13"/>
        <v>0</v>
      </c>
      <c r="Z119" s="50">
        <f>SUMIF(営業所別審査表!$B$17:$B$316,B119,営業所別審査表!$Z$17:$Z$316)</f>
        <v>0</v>
      </c>
      <c r="AA119" s="50">
        <f>SUMIF(営業所別審査表!$B$17:$B$316,B119,営業所別審査表!$AA$17:$AA$316)</f>
        <v>0</v>
      </c>
      <c r="AB119" s="50">
        <f>SUMIF(営業所別審査表!$B$17:$B$316,B119,営業所別審査表!$AB$17:$AB$316)</f>
        <v>0</v>
      </c>
      <c r="AC119" s="115">
        <f t="shared" si="15"/>
        <v>0</v>
      </c>
      <c r="AD119" s="14"/>
      <c r="AE119" s="53" t="e">
        <f t="shared" si="14"/>
        <v>#DIV/0!</v>
      </c>
      <c r="AF119" s="15" t="e">
        <f t="shared" si="10"/>
        <v>#DIV/0!</v>
      </c>
      <c r="AG119" s="15" t="e">
        <f t="shared" si="5"/>
        <v>#DIV/0!</v>
      </c>
      <c r="AH119" s="15" t="e">
        <f t="shared" si="6"/>
        <v>#DIV/0!</v>
      </c>
      <c r="AJ119" s="13"/>
      <c r="AK119" s="60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2"/>
      <c r="BF119" s="62"/>
      <c r="BG119" s="63"/>
      <c r="BH119" s="63"/>
      <c r="BI119" s="63"/>
      <c r="BJ119" s="13"/>
    </row>
    <row r="120" spans="2:62" s="9" customFormat="1" ht="14.25" customHeight="1">
      <c r="B120" s="84">
        <v>106</v>
      </c>
      <c r="C120" s="74"/>
      <c r="D120" s="106">
        <f>SUMIF(営業所別審査表!$B$17:$B$316,B120,営業所別審査表!$D$17:$D$316)</f>
        <v>0</v>
      </c>
      <c r="E120" s="106">
        <f>SUMIF(営業所別審査表!$B$17:$B$316,B120,営業所別審査表!$E$17:$E$316)</f>
        <v>0</v>
      </c>
      <c r="F120" s="106">
        <f>SUMIF(営業所別審査表!$B$17:$B$316,B120,営業所別審査表!$F$17:$F$316)</f>
        <v>0</v>
      </c>
      <c r="G120" s="106">
        <f>SUMIF(営業所別審査表!$B$17:$B$316,B120,営業所別審査表!$G$17:$G$316)</f>
        <v>0</v>
      </c>
      <c r="H120" s="112">
        <f t="shared" si="11"/>
        <v>0</v>
      </c>
      <c r="I120" s="106">
        <f>SUMIF(営業所別審査表!$B$17:$B$316,B120,営業所別審査表!$I$17:$I$316)</f>
        <v>0</v>
      </c>
      <c r="J120" s="106">
        <f>SUMIF(営業所別審査表!$B$17:$B$316,B120,営業所別審査表!$J$17:$J$316)</f>
        <v>0</v>
      </c>
      <c r="K120" s="106">
        <f>SUMIF(営業所別審査表!$B$17:$B$316,B120,営業所別審査表!$K$17:$K$316)</f>
        <v>0</v>
      </c>
      <c r="L120" s="106">
        <f>SUMIF(営業所別審査表!$B$17:$B$316,B120,営業所別審査表!$L$17:$L$316)</f>
        <v>0</v>
      </c>
      <c r="M120" s="112">
        <f t="shared" si="12"/>
        <v>0</v>
      </c>
      <c r="N120" s="106">
        <f>SUMIF(営業所別審査表!$B$17:$B$316,B120,営業所別審査表!$N$17:$N$316)</f>
        <v>0</v>
      </c>
      <c r="O120" s="106">
        <f>SUMIF(営業所別審査表!$B$17:$B$316,B120,営業所別審査表!$O$17:$O$316)</f>
        <v>0</v>
      </c>
      <c r="P120" s="106">
        <f>SUMIF(営業所別審査表!$B$17:$B$316,B120,営業所別審査表!$P$17:$P$316)</f>
        <v>0</v>
      </c>
      <c r="Q120" s="106">
        <f>SUMIF(営業所別審査表!$B$17:$B$316,B120,営業所別審査表!$Q$17:$Q$316)</f>
        <v>0</v>
      </c>
      <c r="R120" s="106">
        <f>SUMIF(営業所別審査表!$B$17:$B$316,B120,営業所別審査表!$R$17:$R$316)</f>
        <v>0</v>
      </c>
      <c r="S120" s="106">
        <f>SUMIF(営業所別審査表!$B$17:$B$316,B120,営業所別審査表!$S$17:$S$316)</f>
        <v>0</v>
      </c>
      <c r="T120" s="106">
        <f>SUMIF(営業所別審査表!$B$17:$B$316,B120,営業所別審査表!$T$17:$T$316)</f>
        <v>0</v>
      </c>
      <c r="U120" s="106">
        <f>SUMIF(営業所別審査表!$B$17:$B$316,B120,営業所別審査表!$U$17:$U$316)</f>
        <v>0</v>
      </c>
      <c r="V120" s="106">
        <f>SUMIF(営業所別審査表!$B$17:$B$316,B120,営業所別審査表!$V$17:$V$316)</f>
        <v>0</v>
      </c>
      <c r="W120" s="106">
        <f>SUMIF(営業所別審査表!$B$17:$B$316,B120,営業所別審査表!$W$17:$W$316)</f>
        <v>0</v>
      </c>
      <c r="X120" s="16">
        <f t="shared" si="3"/>
        <v>0</v>
      </c>
      <c r="Y120" s="71">
        <f t="shared" si="13"/>
        <v>0</v>
      </c>
      <c r="Z120" s="50">
        <f>SUMIF(営業所別審査表!$B$17:$B$316,B120,営業所別審査表!$Z$17:$Z$316)</f>
        <v>0</v>
      </c>
      <c r="AA120" s="50">
        <f>SUMIF(営業所別審査表!$B$17:$B$316,B120,営業所別審査表!$AA$17:$AA$316)</f>
        <v>0</v>
      </c>
      <c r="AB120" s="50">
        <f>SUMIF(営業所別審査表!$B$17:$B$316,B120,営業所別審査表!$AB$17:$AB$316)</f>
        <v>0</v>
      </c>
      <c r="AC120" s="115">
        <f t="shared" si="15"/>
        <v>0</v>
      </c>
      <c r="AD120" s="14"/>
      <c r="AE120" s="53" t="e">
        <f t="shared" si="14"/>
        <v>#DIV/0!</v>
      </c>
      <c r="AF120" s="15" t="e">
        <f t="shared" si="10"/>
        <v>#DIV/0!</v>
      </c>
      <c r="AG120" s="15" t="e">
        <f t="shared" si="5"/>
        <v>#DIV/0!</v>
      </c>
      <c r="AH120" s="15" t="e">
        <f t="shared" si="6"/>
        <v>#DIV/0!</v>
      </c>
      <c r="AJ120" s="13"/>
      <c r="AK120" s="60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2"/>
      <c r="BF120" s="62"/>
      <c r="BG120" s="63"/>
      <c r="BH120" s="63"/>
      <c r="BI120" s="63"/>
      <c r="BJ120" s="13"/>
    </row>
    <row r="121" spans="2:62" s="9" customFormat="1" ht="14.25" customHeight="1">
      <c r="B121" s="85">
        <v>107</v>
      </c>
      <c r="C121" s="73"/>
      <c r="D121" s="106">
        <f>SUMIF(営業所別審査表!$B$17:$B$316,B121,営業所別審査表!$D$17:$D$316)</f>
        <v>0</v>
      </c>
      <c r="E121" s="106">
        <f>SUMIF(営業所別審査表!$B$17:$B$316,B121,営業所別審査表!$E$17:$E$316)</f>
        <v>0</v>
      </c>
      <c r="F121" s="106">
        <f>SUMIF(営業所別審査表!$B$17:$B$316,B121,営業所別審査表!$F$17:$F$316)</f>
        <v>0</v>
      </c>
      <c r="G121" s="106">
        <f>SUMIF(営業所別審査表!$B$17:$B$316,B121,営業所別審査表!$G$17:$G$316)</f>
        <v>0</v>
      </c>
      <c r="H121" s="112">
        <f t="shared" si="11"/>
        <v>0</v>
      </c>
      <c r="I121" s="106">
        <f>SUMIF(営業所別審査表!$B$17:$B$316,B121,営業所別審査表!$I$17:$I$316)</f>
        <v>0</v>
      </c>
      <c r="J121" s="106">
        <f>SUMIF(営業所別審査表!$B$17:$B$316,B121,営業所別審査表!$J$17:$J$316)</f>
        <v>0</v>
      </c>
      <c r="K121" s="106">
        <f>SUMIF(営業所別審査表!$B$17:$B$316,B121,営業所別審査表!$K$17:$K$316)</f>
        <v>0</v>
      </c>
      <c r="L121" s="106">
        <f>SUMIF(営業所別審査表!$B$17:$B$316,B121,営業所別審査表!$L$17:$L$316)</f>
        <v>0</v>
      </c>
      <c r="M121" s="112">
        <f t="shared" si="12"/>
        <v>0</v>
      </c>
      <c r="N121" s="106">
        <f>SUMIF(営業所別審査表!$B$17:$B$316,B121,営業所別審査表!$N$17:$N$316)</f>
        <v>0</v>
      </c>
      <c r="O121" s="106">
        <f>SUMIF(営業所別審査表!$B$17:$B$316,B121,営業所別審査表!$O$17:$O$316)</f>
        <v>0</v>
      </c>
      <c r="P121" s="106">
        <f>SUMIF(営業所別審査表!$B$17:$B$316,B121,営業所別審査表!$P$17:$P$316)</f>
        <v>0</v>
      </c>
      <c r="Q121" s="106">
        <f>SUMIF(営業所別審査表!$B$17:$B$316,B121,営業所別審査表!$Q$17:$Q$316)</f>
        <v>0</v>
      </c>
      <c r="R121" s="106">
        <f>SUMIF(営業所別審査表!$B$17:$B$316,B121,営業所別審査表!$R$17:$R$316)</f>
        <v>0</v>
      </c>
      <c r="S121" s="106">
        <f>SUMIF(営業所別審査表!$B$17:$B$316,B121,営業所別審査表!$S$17:$S$316)</f>
        <v>0</v>
      </c>
      <c r="T121" s="106">
        <f>SUMIF(営業所別審査表!$B$17:$B$316,B121,営業所別審査表!$T$17:$T$316)</f>
        <v>0</v>
      </c>
      <c r="U121" s="106">
        <f>SUMIF(営業所別審査表!$B$17:$B$316,B121,営業所別審査表!$U$17:$U$316)</f>
        <v>0</v>
      </c>
      <c r="V121" s="106">
        <f>SUMIF(営業所別審査表!$B$17:$B$316,B121,営業所別審査表!$V$17:$V$316)</f>
        <v>0</v>
      </c>
      <c r="W121" s="106">
        <f>SUMIF(営業所別審査表!$B$17:$B$316,B121,営業所別審査表!$W$17:$W$316)</f>
        <v>0</v>
      </c>
      <c r="X121" s="16">
        <f t="shared" si="3"/>
        <v>0</v>
      </c>
      <c r="Y121" s="71">
        <f t="shared" si="13"/>
        <v>0</v>
      </c>
      <c r="Z121" s="50">
        <f>SUMIF(営業所別審査表!$B$17:$B$316,B121,営業所別審査表!$Z$17:$Z$316)</f>
        <v>0</v>
      </c>
      <c r="AA121" s="50">
        <f>SUMIF(営業所別審査表!$B$17:$B$316,B121,営業所別審査表!$AA$17:$AA$316)</f>
        <v>0</v>
      </c>
      <c r="AB121" s="50">
        <f>SUMIF(営業所別審査表!$B$17:$B$316,B121,営業所別審査表!$AB$17:$AB$316)</f>
        <v>0</v>
      </c>
      <c r="AC121" s="115">
        <f t="shared" si="15"/>
        <v>0</v>
      </c>
      <c r="AD121" s="14"/>
      <c r="AE121" s="53" t="e">
        <f t="shared" si="14"/>
        <v>#DIV/0!</v>
      </c>
      <c r="AF121" s="15" t="e">
        <f t="shared" si="10"/>
        <v>#DIV/0!</v>
      </c>
      <c r="AG121" s="15" t="e">
        <f t="shared" si="5"/>
        <v>#DIV/0!</v>
      </c>
      <c r="AH121" s="15" t="e">
        <f t="shared" si="6"/>
        <v>#DIV/0!</v>
      </c>
      <c r="AJ121" s="13"/>
      <c r="AK121" s="60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2"/>
      <c r="BF121" s="62"/>
      <c r="BG121" s="63"/>
      <c r="BH121" s="63"/>
      <c r="BI121" s="63"/>
      <c r="BJ121" s="13"/>
    </row>
    <row r="122" spans="2:62" s="9" customFormat="1" ht="14.25" customHeight="1">
      <c r="B122" s="84">
        <v>108</v>
      </c>
      <c r="C122" s="74"/>
      <c r="D122" s="106">
        <f>SUMIF(営業所別審査表!$B$17:$B$316,B122,営業所別審査表!$D$17:$D$316)</f>
        <v>0</v>
      </c>
      <c r="E122" s="106">
        <f>SUMIF(営業所別審査表!$B$17:$B$316,B122,営業所別審査表!$E$17:$E$316)</f>
        <v>0</v>
      </c>
      <c r="F122" s="106">
        <f>SUMIF(営業所別審査表!$B$17:$B$316,B122,営業所別審査表!$F$17:$F$316)</f>
        <v>0</v>
      </c>
      <c r="G122" s="106">
        <f>SUMIF(営業所別審査表!$B$17:$B$316,B122,営業所別審査表!$G$17:$G$316)</f>
        <v>0</v>
      </c>
      <c r="H122" s="112">
        <f t="shared" si="11"/>
        <v>0</v>
      </c>
      <c r="I122" s="106">
        <f>SUMIF(営業所別審査表!$B$17:$B$316,B122,営業所別審査表!$I$17:$I$316)</f>
        <v>0</v>
      </c>
      <c r="J122" s="106">
        <f>SUMIF(営業所別審査表!$B$17:$B$316,B122,営業所別審査表!$J$17:$J$316)</f>
        <v>0</v>
      </c>
      <c r="K122" s="106">
        <f>SUMIF(営業所別審査表!$B$17:$B$316,B122,営業所別審査表!$K$17:$K$316)</f>
        <v>0</v>
      </c>
      <c r="L122" s="106">
        <f>SUMIF(営業所別審査表!$B$17:$B$316,B122,営業所別審査表!$L$17:$L$316)</f>
        <v>0</v>
      </c>
      <c r="M122" s="112">
        <f t="shared" si="12"/>
        <v>0</v>
      </c>
      <c r="N122" s="106">
        <f>SUMIF(営業所別審査表!$B$17:$B$316,B122,営業所別審査表!$N$17:$N$316)</f>
        <v>0</v>
      </c>
      <c r="O122" s="106">
        <f>SUMIF(営業所別審査表!$B$17:$B$316,B122,営業所別審査表!$O$17:$O$316)</f>
        <v>0</v>
      </c>
      <c r="P122" s="106">
        <f>SUMIF(営業所別審査表!$B$17:$B$316,B122,営業所別審査表!$P$17:$P$316)</f>
        <v>0</v>
      </c>
      <c r="Q122" s="106">
        <f>SUMIF(営業所別審査表!$B$17:$B$316,B122,営業所別審査表!$Q$17:$Q$316)</f>
        <v>0</v>
      </c>
      <c r="R122" s="106">
        <f>SUMIF(営業所別審査表!$B$17:$B$316,B122,営業所別審査表!$R$17:$R$316)</f>
        <v>0</v>
      </c>
      <c r="S122" s="106">
        <f>SUMIF(営業所別審査表!$B$17:$B$316,B122,営業所別審査表!$S$17:$S$316)</f>
        <v>0</v>
      </c>
      <c r="T122" s="106">
        <f>SUMIF(営業所別審査表!$B$17:$B$316,B122,営業所別審査表!$T$17:$T$316)</f>
        <v>0</v>
      </c>
      <c r="U122" s="106">
        <f>SUMIF(営業所別審査表!$B$17:$B$316,B122,営業所別審査表!$U$17:$U$316)</f>
        <v>0</v>
      </c>
      <c r="V122" s="106">
        <f>SUMIF(営業所別審査表!$B$17:$B$316,B122,営業所別審査表!$V$17:$V$316)</f>
        <v>0</v>
      </c>
      <c r="W122" s="106">
        <f>SUMIF(営業所別審査表!$B$17:$B$316,B122,営業所別審査表!$W$17:$W$316)</f>
        <v>0</v>
      </c>
      <c r="X122" s="16">
        <f t="shared" si="3"/>
        <v>0</v>
      </c>
      <c r="Y122" s="71">
        <f t="shared" si="13"/>
        <v>0</v>
      </c>
      <c r="Z122" s="50">
        <f>SUMIF(営業所別審査表!$B$17:$B$316,B122,営業所別審査表!$Z$17:$Z$316)</f>
        <v>0</v>
      </c>
      <c r="AA122" s="50">
        <f>SUMIF(営業所別審査表!$B$17:$B$316,B122,営業所別審査表!$AA$17:$AA$316)</f>
        <v>0</v>
      </c>
      <c r="AB122" s="50">
        <f>SUMIF(営業所別審査表!$B$17:$B$316,B122,営業所別審査表!$AB$17:$AB$316)</f>
        <v>0</v>
      </c>
      <c r="AC122" s="115">
        <f t="shared" si="15"/>
        <v>0</v>
      </c>
      <c r="AD122" s="14"/>
      <c r="AE122" s="53" t="e">
        <f t="shared" si="14"/>
        <v>#DIV/0!</v>
      </c>
      <c r="AF122" s="15" t="e">
        <f t="shared" si="10"/>
        <v>#DIV/0!</v>
      </c>
      <c r="AG122" s="15" t="e">
        <f t="shared" si="5"/>
        <v>#DIV/0!</v>
      </c>
      <c r="AH122" s="15" t="e">
        <f t="shared" si="6"/>
        <v>#DIV/0!</v>
      </c>
      <c r="AJ122" s="13"/>
      <c r="AK122" s="60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2"/>
      <c r="BF122" s="62"/>
      <c r="BG122" s="63"/>
      <c r="BH122" s="63"/>
      <c r="BI122" s="63"/>
      <c r="BJ122" s="13"/>
    </row>
    <row r="123" spans="2:62" s="9" customFormat="1" ht="14.25" customHeight="1">
      <c r="B123" s="85">
        <v>109</v>
      </c>
      <c r="C123" s="73"/>
      <c r="D123" s="106">
        <f>SUMIF(営業所別審査表!$B$17:$B$316,B123,営業所別審査表!$D$17:$D$316)</f>
        <v>0</v>
      </c>
      <c r="E123" s="106">
        <f>SUMIF(営業所別審査表!$B$17:$B$316,B123,営業所別審査表!$E$17:$E$316)</f>
        <v>0</v>
      </c>
      <c r="F123" s="106">
        <f>SUMIF(営業所別審査表!$B$17:$B$316,B123,営業所別審査表!$F$17:$F$316)</f>
        <v>0</v>
      </c>
      <c r="G123" s="106">
        <f>SUMIF(営業所別審査表!$B$17:$B$316,B123,営業所別審査表!$G$17:$G$316)</f>
        <v>0</v>
      </c>
      <c r="H123" s="112">
        <f t="shared" si="11"/>
        <v>0</v>
      </c>
      <c r="I123" s="106">
        <f>SUMIF(営業所別審査表!$B$17:$B$316,B123,営業所別審査表!$I$17:$I$316)</f>
        <v>0</v>
      </c>
      <c r="J123" s="106">
        <f>SUMIF(営業所別審査表!$B$17:$B$316,B123,営業所別審査表!$J$17:$J$316)</f>
        <v>0</v>
      </c>
      <c r="K123" s="106">
        <f>SUMIF(営業所別審査表!$B$17:$B$316,B123,営業所別審査表!$K$17:$K$316)</f>
        <v>0</v>
      </c>
      <c r="L123" s="106">
        <f>SUMIF(営業所別審査表!$B$17:$B$316,B123,営業所別審査表!$L$17:$L$316)</f>
        <v>0</v>
      </c>
      <c r="M123" s="112">
        <f t="shared" si="12"/>
        <v>0</v>
      </c>
      <c r="N123" s="106">
        <f>SUMIF(営業所別審査表!$B$17:$B$316,B123,営業所別審査表!$N$17:$N$316)</f>
        <v>0</v>
      </c>
      <c r="O123" s="106">
        <f>SUMIF(営業所別審査表!$B$17:$B$316,B123,営業所別審査表!$O$17:$O$316)</f>
        <v>0</v>
      </c>
      <c r="P123" s="106">
        <f>SUMIF(営業所別審査表!$B$17:$B$316,B123,営業所別審査表!$P$17:$P$316)</f>
        <v>0</v>
      </c>
      <c r="Q123" s="106">
        <f>SUMIF(営業所別審査表!$B$17:$B$316,B123,営業所別審査表!$Q$17:$Q$316)</f>
        <v>0</v>
      </c>
      <c r="R123" s="106">
        <f>SUMIF(営業所別審査表!$B$17:$B$316,B123,営業所別審査表!$R$17:$R$316)</f>
        <v>0</v>
      </c>
      <c r="S123" s="106">
        <f>SUMIF(営業所別審査表!$B$17:$B$316,B123,営業所別審査表!$S$17:$S$316)</f>
        <v>0</v>
      </c>
      <c r="T123" s="106">
        <f>SUMIF(営業所別審査表!$B$17:$B$316,B123,営業所別審査表!$T$17:$T$316)</f>
        <v>0</v>
      </c>
      <c r="U123" s="106">
        <f>SUMIF(営業所別審査表!$B$17:$B$316,B123,営業所別審査表!$U$17:$U$316)</f>
        <v>0</v>
      </c>
      <c r="V123" s="106">
        <f>SUMIF(営業所別審査表!$B$17:$B$316,B123,営業所別審査表!$V$17:$V$316)</f>
        <v>0</v>
      </c>
      <c r="W123" s="106">
        <f>SUMIF(営業所別審査表!$B$17:$B$316,B123,営業所別審査表!$W$17:$W$316)</f>
        <v>0</v>
      </c>
      <c r="X123" s="16">
        <f t="shared" si="3"/>
        <v>0</v>
      </c>
      <c r="Y123" s="71">
        <f t="shared" si="13"/>
        <v>0</v>
      </c>
      <c r="Z123" s="50">
        <f>SUMIF(営業所別審査表!$B$17:$B$316,B123,営業所別審査表!$Z$17:$Z$316)</f>
        <v>0</v>
      </c>
      <c r="AA123" s="50">
        <f>SUMIF(営業所別審査表!$B$17:$B$316,B123,営業所別審査表!$AA$17:$AA$316)</f>
        <v>0</v>
      </c>
      <c r="AB123" s="50">
        <f>SUMIF(営業所別審査表!$B$17:$B$316,B123,営業所別審査表!$AB$17:$AB$316)</f>
        <v>0</v>
      </c>
      <c r="AC123" s="115">
        <f t="shared" si="15"/>
        <v>0</v>
      </c>
      <c r="AD123" s="14"/>
      <c r="AE123" s="53" t="e">
        <f t="shared" si="14"/>
        <v>#DIV/0!</v>
      </c>
      <c r="AF123" s="15" t="e">
        <f t="shared" si="10"/>
        <v>#DIV/0!</v>
      </c>
      <c r="AG123" s="15" t="e">
        <f t="shared" si="5"/>
        <v>#DIV/0!</v>
      </c>
      <c r="AH123" s="15" t="e">
        <f t="shared" si="6"/>
        <v>#DIV/0!</v>
      </c>
      <c r="AJ123" s="13"/>
      <c r="AK123" s="60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2"/>
      <c r="BF123" s="62"/>
      <c r="BG123" s="63"/>
      <c r="BH123" s="63"/>
      <c r="BI123" s="63"/>
      <c r="BJ123" s="13"/>
    </row>
    <row r="124" spans="2:62" s="9" customFormat="1" ht="14.25" customHeight="1">
      <c r="B124" s="84">
        <v>110</v>
      </c>
      <c r="C124" s="74"/>
      <c r="D124" s="106">
        <f>SUMIF(営業所別審査表!$B$17:$B$316,B124,営業所別審査表!$D$17:$D$316)</f>
        <v>0</v>
      </c>
      <c r="E124" s="106">
        <f>SUMIF(営業所別審査表!$B$17:$B$316,B124,営業所別審査表!$E$17:$E$316)</f>
        <v>0</v>
      </c>
      <c r="F124" s="106">
        <f>SUMIF(営業所別審査表!$B$17:$B$316,B124,営業所別審査表!$F$17:$F$316)</f>
        <v>0</v>
      </c>
      <c r="G124" s="106">
        <f>SUMIF(営業所別審査表!$B$17:$B$316,B124,営業所別審査表!$G$17:$G$316)</f>
        <v>0</v>
      </c>
      <c r="H124" s="112">
        <f t="shared" si="11"/>
        <v>0</v>
      </c>
      <c r="I124" s="106">
        <f>SUMIF(営業所別審査表!$B$17:$B$316,B124,営業所別審査表!$I$17:$I$316)</f>
        <v>0</v>
      </c>
      <c r="J124" s="106">
        <f>SUMIF(営業所別審査表!$B$17:$B$316,B124,営業所別審査表!$J$17:$J$316)</f>
        <v>0</v>
      </c>
      <c r="K124" s="106">
        <f>SUMIF(営業所別審査表!$B$17:$B$316,B124,営業所別審査表!$K$17:$K$316)</f>
        <v>0</v>
      </c>
      <c r="L124" s="106">
        <f>SUMIF(営業所別審査表!$B$17:$B$316,B124,営業所別審査表!$L$17:$L$316)</f>
        <v>0</v>
      </c>
      <c r="M124" s="112">
        <f t="shared" si="12"/>
        <v>0</v>
      </c>
      <c r="N124" s="106">
        <f>SUMIF(営業所別審査表!$B$17:$B$316,B124,営業所別審査表!$N$17:$N$316)</f>
        <v>0</v>
      </c>
      <c r="O124" s="106">
        <f>SUMIF(営業所別審査表!$B$17:$B$316,B124,営業所別審査表!$O$17:$O$316)</f>
        <v>0</v>
      </c>
      <c r="P124" s="106">
        <f>SUMIF(営業所別審査表!$B$17:$B$316,B124,営業所別審査表!$P$17:$P$316)</f>
        <v>0</v>
      </c>
      <c r="Q124" s="106">
        <f>SUMIF(営業所別審査表!$B$17:$B$316,B124,営業所別審査表!$Q$17:$Q$316)</f>
        <v>0</v>
      </c>
      <c r="R124" s="106">
        <f>SUMIF(営業所別審査表!$B$17:$B$316,B124,営業所別審査表!$R$17:$R$316)</f>
        <v>0</v>
      </c>
      <c r="S124" s="106">
        <f>SUMIF(営業所別審査表!$B$17:$B$316,B124,営業所別審査表!$S$17:$S$316)</f>
        <v>0</v>
      </c>
      <c r="T124" s="106">
        <f>SUMIF(営業所別審査表!$B$17:$B$316,B124,営業所別審査表!$T$17:$T$316)</f>
        <v>0</v>
      </c>
      <c r="U124" s="106">
        <f>SUMIF(営業所別審査表!$B$17:$B$316,B124,営業所別審査表!$U$17:$U$316)</f>
        <v>0</v>
      </c>
      <c r="V124" s="106">
        <f>SUMIF(営業所別審査表!$B$17:$B$316,B124,営業所別審査表!$V$17:$V$316)</f>
        <v>0</v>
      </c>
      <c r="W124" s="106">
        <f>SUMIF(営業所別審査表!$B$17:$B$316,B124,営業所別審査表!$W$17:$W$316)</f>
        <v>0</v>
      </c>
      <c r="X124" s="16">
        <f t="shared" si="3"/>
        <v>0</v>
      </c>
      <c r="Y124" s="71">
        <f t="shared" si="13"/>
        <v>0</v>
      </c>
      <c r="Z124" s="50">
        <f>SUMIF(営業所別審査表!$B$17:$B$316,B124,営業所別審査表!$Z$17:$Z$316)</f>
        <v>0</v>
      </c>
      <c r="AA124" s="50">
        <f>SUMIF(営業所別審査表!$B$17:$B$316,B124,営業所別審査表!$AA$17:$AA$316)</f>
        <v>0</v>
      </c>
      <c r="AB124" s="50">
        <f>SUMIF(営業所別審査表!$B$17:$B$316,B124,営業所別審査表!$AB$17:$AB$316)</f>
        <v>0</v>
      </c>
      <c r="AC124" s="115">
        <f t="shared" si="15"/>
        <v>0</v>
      </c>
      <c r="AD124" s="14"/>
      <c r="AE124" s="53" t="e">
        <f t="shared" si="14"/>
        <v>#DIV/0!</v>
      </c>
      <c r="AF124" s="15" t="e">
        <f t="shared" si="10"/>
        <v>#DIV/0!</v>
      </c>
      <c r="AG124" s="15" t="e">
        <f t="shared" si="5"/>
        <v>#DIV/0!</v>
      </c>
      <c r="AH124" s="15" t="e">
        <f t="shared" si="6"/>
        <v>#DIV/0!</v>
      </c>
      <c r="AJ124" s="13"/>
      <c r="AK124" s="60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2"/>
      <c r="BF124" s="62"/>
      <c r="BG124" s="63"/>
      <c r="BH124" s="63"/>
      <c r="BI124" s="63"/>
      <c r="BJ124" s="13"/>
    </row>
    <row r="125" spans="2:62" s="9" customFormat="1" ht="14.25" customHeight="1">
      <c r="B125" s="85">
        <v>111</v>
      </c>
      <c r="C125" s="73"/>
      <c r="D125" s="106">
        <f>SUMIF(営業所別審査表!$B$17:$B$316,B125,営業所別審査表!$D$17:$D$316)</f>
        <v>0</v>
      </c>
      <c r="E125" s="106">
        <f>SUMIF(営業所別審査表!$B$17:$B$316,B125,営業所別審査表!$E$17:$E$316)</f>
        <v>0</v>
      </c>
      <c r="F125" s="106">
        <f>SUMIF(営業所別審査表!$B$17:$B$316,B125,営業所別審査表!$F$17:$F$316)</f>
        <v>0</v>
      </c>
      <c r="G125" s="106">
        <f>SUMIF(営業所別審査表!$B$17:$B$316,B125,営業所別審査表!$G$17:$G$316)</f>
        <v>0</v>
      </c>
      <c r="H125" s="112">
        <f t="shared" si="11"/>
        <v>0</v>
      </c>
      <c r="I125" s="106">
        <f>SUMIF(営業所別審査表!$B$17:$B$316,B125,営業所別審査表!$I$17:$I$316)</f>
        <v>0</v>
      </c>
      <c r="J125" s="106">
        <f>SUMIF(営業所別審査表!$B$17:$B$316,B125,営業所別審査表!$J$17:$J$316)</f>
        <v>0</v>
      </c>
      <c r="K125" s="106">
        <f>SUMIF(営業所別審査表!$B$17:$B$316,B125,営業所別審査表!$K$17:$K$316)</f>
        <v>0</v>
      </c>
      <c r="L125" s="106">
        <f>SUMIF(営業所別審査表!$B$17:$B$316,B125,営業所別審査表!$L$17:$L$316)</f>
        <v>0</v>
      </c>
      <c r="M125" s="112">
        <f t="shared" si="12"/>
        <v>0</v>
      </c>
      <c r="N125" s="106">
        <f>SUMIF(営業所別審査表!$B$17:$B$316,B125,営業所別審査表!$N$17:$N$316)</f>
        <v>0</v>
      </c>
      <c r="O125" s="106">
        <f>SUMIF(営業所別審査表!$B$17:$B$316,B125,営業所別審査表!$O$17:$O$316)</f>
        <v>0</v>
      </c>
      <c r="P125" s="106">
        <f>SUMIF(営業所別審査表!$B$17:$B$316,B125,営業所別審査表!$P$17:$P$316)</f>
        <v>0</v>
      </c>
      <c r="Q125" s="106">
        <f>SUMIF(営業所別審査表!$B$17:$B$316,B125,営業所別審査表!$Q$17:$Q$316)</f>
        <v>0</v>
      </c>
      <c r="R125" s="106">
        <f>SUMIF(営業所別審査表!$B$17:$B$316,B125,営業所別審査表!$R$17:$R$316)</f>
        <v>0</v>
      </c>
      <c r="S125" s="106">
        <f>SUMIF(営業所別審査表!$B$17:$B$316,B125,営業所別審査表!$S$17:$S$316)</f>
        <v>0</v>
      </c>
      <c r="T125" s="106">
        <f>SUMIF(営業所別審査表!$B$17:$B$316,B125,営業所別審査表!$T$17:$T$316)</f>
        <v>0</v>
      </c>
      <c r="U125" s="106">
        <f>SUMIF(営業所別審査表!$B$17:$B$316,B125,営業所別審査表!$U$17:$U$316)</f>
        <v>0</v>
      </c>
      <c r="V125" s="106">
        <f>SUMIF(営業所別審査表!$B$17:$B$316,B125,営業所別審査表!$V$17:$V$316)</f>
        <v>0</v>
      </c>
      <c r="W125" s="106">
        <f>SUMIF(営業所別審査表!$B$17:$B$316,B125,営業所別審査表!$W$17:$W$316)</f>
        <v>0</v>
      </c>
      <c r="X125" s="16">
        <f t="shared" si="3"/>
        <v>0</v>
      </c>
      <c r="Y125" s="71">
        <f t="shared" si="13"/>
        <v>0</v>
      </c>
      <c r="Z125" s="50">
        <f>SUMIF(営業所別審査表!$B$17:$B$316,B125,営業所別審査表!$Z$17:$Z$316)</f>
        <v>0</v>
      </c>
      <c r="AA125" s="50">
        <f>SUMIF(営業所別審査表!$B$17:$B$316,B125,営業所別審査表!$AA$17:$AA$316)</f>
        <v>0</v>
      </c>
      <c r="AB125" s="50">
        <f>SUMIF(営業所別審査表!$B$17:$B$316,B125,営業所別審査表!$AB$17:$AB$316)</f>
        <v>0</v>
      </c>
      <c r="AC125" s="115">
        <f t="shared" si="15"/>
        <v>0</v>
      </c>
      <c r="AD125" s="14"/>
      <c r="AE125" s="53" t="e">
        <f t="shared" si="14"/>
        <v>#DIV/0!</v>
      </c>
      <c r="AF125" s="15" t="e">
        <f t="shared" si="10"/>
        <v>#DIV/0!</v>
      </c>
      <c r="AG125" s="15" t="e">
        <f t="shared" si="5"/>
        <v>#DIV/0!</v>
      </c>
      <c r="AH125" s="15" t="e">
        <f t="shared" si="6"/>
        <v>#DIV/0!</v>
      </c>
      <c r="AJ125" s="13"/>
      <c r="AK125" s="60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2"/>
      <c r="BF125" s="62"/>
      <c r="BG125" s="63"/>
      <c r="BH125" s="63"/>
      <c r="BI125" s="63"/>
      <c r="BJ125" s="13"/>
    </row>
    <row r="126" spans="2:62" s="9" customFormat="1" ht="14.25" customHeight="1">
      <c r="B126" s="84">
        <v>112</v>
      </c>
      <c r="C126" s="74"/>
      <c r="D126" s="106">
        <f>SUMIF(営業所別審査表!$B$17:$B$316,B126,営業所別審査表!$D$17:$D$316)</f>
        <v>0</v>
      </c>
      <c r="E126" s="106">
        <f>SUMIF(営業所別審査表!$B$17:$B$316,B126,営業所別審査表!$E$17:$E$316)</f>
        <v>0</v>
      </c>
      <c r="F126" s="106">
        <f>SUMIF(営業所別審査表!$B$17:$B$316,B126,営業所別審査表!$F$17:$F$316)</f>
        <v>0</v>
      </c>
      <c r="G126" s="106">
        <f>SUMIF(営業所別審査表!$B$17:$B$316,B126,営業所別審査表!$G$17:$G$316)</f>
        <v>0</v>
      </c>
      <c r="H126" s="112">
        <f t="shared" si="11"/>
        <v>0</v>
      </c>
      <c r="I126" s="106">
        <f>SUMIF(営業所別審査表!$B$17:$B$316,B126,営業所別審査表!$I$17:$I$316)</f>
        <v>0</v>
      </c>
      <c r="J126" s="106">
        <f>SUMIF(営業所別審査表!$B$17:$B$316,B126,営業所別審査表!$J$17:$J$316)</f>
        <v>0</v>
      </c>
      <c r="K126" s="106">
        <f>SUMIF(営業所別審査表!$B$17:$B$316,B126,営業所別審査表!$K$17:$K$316)</f>
        <v>0</v>
      </c>
      <c r="L126" s="106">
        <f>SUMIF(営業所別審査表!$B$17:$B$316,B126,営業所別審査表!$L$17:$L$316)</f>
        <v>0</v>
      </c>
      <c r="M126" s="112">
        <f t="shared" si="12"/>
        <v>0</v>
      </c>
      <c r="N126" s="106">
        <f>SUMIF(営業所別審査表!$B$17:$B$316,B126,営業所別審査表!$N$17:$N$316)</f>
        <v>0</v>
      </c>
      <c r="O126" s="106">
        <f>SUMIF(営業所別審査表!$B$17:$B$316,B126,営業所別審査表!$O$17:$O$316)</f>
        <v>0</v>
      </c>
      <c r="P126" s="106">
        <f>SUMIF(営業所別審査表!$B$17:$B$316,B126,営業所別審査表!$P$17:$P$316)</f>
        <v>0</v>
      </c>
      <c r="Q126" s="106">
        <f>SUMIF(営業所別審査表!$B$17:$B$316,B126,営業所別審査表!$Q$17:$Q$316)</f>
        <v>0</v>
      </c>
      <c r="R126" s="106">
        <f>SUMIF(営業所別審査表!$B$17:$B$316,B126,営業所別審査表!$R$17:$R$316)</f>
        <v>0</v>
      </c>
      <c r="S126" s="106">
        <f>SUMIF(営業所別審査表!$B$17:$B$316,B126,営業所別審査表!$S$17:$S$316)</f>
        <v>0</v>
      </c>
      <c r="T126" s="106">
        <f>SUMIF(営業所別審査表!$B$17:$B$316,B126,営業所別審査表!$T$17:$T$316)</f>
        <v>0</v>
      </c>
      <c r="U126" s="106">
        <f>SUMIF(営業所別審査表!$B$17:$B$316,B126,営業所別審査表!$U$17:$U$316)</f>
        <v>0</v>
      </c>
      <c r="V126" s="106">
        <f>SUMIF(営業所別審査表!$B$17:$B$316,B126,営業所別審査表!$V$17:$V$316)</f>
        <v>0</v>
      </c>
      <c r="W126" s="106">
        <f>SUMIF(営業所別審査表!$B$17:$B$316,B126,営業所別審査表!$W$17:$W$316)</f>
        <v>0</v>
      </c>
      <c r="X126" s="16">
        <f t="shared" si="3"/>
        <v>0</v>
      </c>
      <c r="Y126" s="71">
        <f t="shared" si="13"/>
        <v>0</v>
      </c>
      <c r="Z126" s="50">
        <f>SUMIF(営業所別審査表!$B$17:$B$316,B126,営業所別審査表!$Z$17:$Z$316)</f>
        <v>0</v>
      </c>
      <c r="AA126" s="50">
        <f>SUMIF(営業所別審査表!$B$17:$B$316,B126,営業所別審査表!$AA$17:$AA$316)</f>
        <v>0</v>
      </c>
      <c r="AB126" s="50">
        <f>SUMIF(営業所別審査表!$B$17:$B$316,B126,営業所別審査表!$AB$17:$AB$316)</f>
        <v>0</v>
      </c>
      <c r="AC126" s="115">
        <f t="shared" si="15"/>
        <v>0</v>
      </c>
      <c r="AD126" s="14"/>
      <c r="AE126" s="53" t="e">
        <f t="shared" si="14"/>
        <v>#DIV/0!</v>
      </c>
      <c r="AF126" s="15" t="e">
        <f t="shared" si="10"/>
        <v>#DIV/0!</v>
      </c>
      <c r="AG126" s="15" t="e">
        <f t="shared" si="5"/>
        <v>#DIV/0!</v>
      </c>
      <c r="AH126" s="15" t="e">
        <f t="shared" si="6"/>
        <v>#DIV/0!</v>
      </c>
      <c r="AJ126" s="13"/>
      <c r="AK126" s="60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2"/>
      <c r="BF126" s="62"/>
      <c r="BG126" s="63"/>
      <c r="BH126" s="63"/>
      <c r="BI126" s="63"/>
      <c r="BJ126" s="13"/>
    </row>
    <row r="127" spans="2:62" s="9" customFormat="1" ht="14.25" customHeight="1">
      <c r="B127" s="85">
        <v>113</v>
      </c>
      <c r="C127" s="73"/>
      <c r="D127" s="106">
        <f>SUMIF(営業所別審査表!$B$17:$B$316,B127,営業所別審査表!$D$17:$D$316)</f>
        <v>0</v>
      </c>
      <c r="E127" s="106">
        <f>SUMIF(営業所別審査表!$B$17:$B$316,B127,営業所別審査表!$E$17:$E$316)</f>
        <v>0</v>
      </c>
      <c r="F127" s="106">
        <f>SUMIF(営業所別審査表!$B$17:$B$316,B127,営業所別審査表!$F$17:$F$316)</f>
        <v>0</v>
      </c>
      <c r="G127" s="106">
        <f>SUMIF(営業所別審査表!$B$17:$B$316,B127,営業所別審査表!$G$17:$G$316)</f>
        <v>0</v>
      </c>
      <c r="H127" s="112">
        <f t="shared" si="11"/>
        <v>0</v>
      </c>
      <c r="I127" s="106">
        <f>SUMIF(営業所別審査表!$B$17:$B$316,B127,営業所別審査表!$I$17:$I$316)</f>
        <v>0</v>
      </c>
      <c r="J127" s="106">
        <f>SUMIF(営業所別審査表!$B$17:$B$316,B127,営業所別審査表!$J$17:$J$316)</f>
        <v>0</v>
      </c>
      <c r="K127" s="106">
        <f>SUMIF(営業所別審査表!$B$17:$B$316,B127,営業所別審査表!$K$17:$K$316)</f>
        <v>0</v>
      </c>
      <c r="L127" s="106">
        <f>SUMIF(営業所別審査表!$B$17:$B$316,B127,営業所別審査表!$L$17:$L$316)</f>
        <v>0</v>
      </c>
      <c r="M127" s="112">
        <f t="shared" si="12"/>
        <v>0</v>
      </c>
      <c r="N127" s="106">
        <f>SUMIF(営業所別審査表!$B$17:$B$316,B127,営業所別審査表!$N$17:$N$316)</f>
        <v>0</v>
      </c>
      <c r="O127" s="106">
        <f>SUMIF(営業所別審査表!$B$17:$B$316,B127,営業所別審査表!$O$17:$O$316)</f>
        <v>0</v>
      </c>
      <c r="P127" s="106">
        <f>SUMIF(営業所別審査表!$B$17:$B$316,B127,営業所別審査表!$P$17:$P$316)</f>
        <v>0</v>
      </c>
      <c r="Q127" s="106">
        <f>SUMIF(営業所別審査表!$B$17:$B$316,B127,営業所別審査表!$Q$17:$Q$316)</f>
        <v>0</v>
      </c>
      <c r="R127" s="106">
        <f>SUMIF(営業所別審査表!$B$17:$B$316,B127,営業所別審査表!$R$17:$R$316)</f>
        <v>0</v>
      </c>
      <c r="S127" s="106">
        <f>SUMIF(営業所別審査表!$B$17:$B$316,B127,営業所別審査表!$S$17:$S$316)</f>
        <v>0</v>
      </c>
      <c r="T127" s="106">
        <f>SUMIF(営業所別審査表!$B$17:$B$316,B127,営業所別審査表!$T$17:$T$316)</f>
        <v>0</v>
      </c>
      <c r="U127" s="106">
        <f>SUMIF(営業所別審査表!$B$17:$B$316,B127,営業所別審査表!$U$17:$U$316)</f>
        <v>0</v>
      </c>
      <c r="V127" s="106">
        <f>SUMIF(営業所別審査表!$B$17:$B$316,B127,営業所別審査表!$V$17:$V$316)</f>
        <v>0</v>
      </c>
      <c r="W127" s="106">
        <f>SUMIF(営業所別審査表!$B$17:$B$316,B127,営業所別審査表!$W$17:$W$316)</f>
        <v>0</v>
      </c>
      <c r="X127" s="16">
        <f t="shared" si="3"/>
        <v>0</v>
      </c>
      <c r="Y127" s="71">
        <f t="shared" si="13"/>
        <v>0</v>
      </c>
      <c r="Z127" s="50">
        <f>SUMIF(営業所別審査表!$B$17:$B$316,B127,営業所別審査表!$Z$17:$Z$316)</f>
        <v>0</v>
      </c>
      <c r="AA127" s="50">
        <f>SUMIF(営業所別審査表!$B$17:$B$316,B127,営業所別審査表!$AA$17:$AA$316)</f>
        <v>0</v>
      </c>
      <c r="AB127" s="50">
        <f>SUMIF(営業所別審査表!$B$17:$B$316,B127,営業所別審査表!$AB$17:$AB$316)</f>
        <v>0</v>
      </c>
      <c r="AC127" s="115">
        <f t="shared" si="15"/>
        <v>0</v>
      </c>
      <c r="AD127" s="14"/>
      <c r="AE127" s="53" t="e">
        <f t="shared" si="14"/>
        <v>#DIV/0!</v>
      </c>
      <c r="AF127" s="15" t="e">
        <f t="shared" si="10"/>
        <v>#DIV/0!</v>
      </c>
      <c r="AG127" s="15" t="e">
        <f t="shared" si="5"/>
        <v>#DIV/0!</v>
      </c>
      <c r="AH127" s="15" t="e">
        <f t="shared" si="6"/>
        <v>#DIV/0!</v>
      </c>
      <c r="AJ127" s="13"/>
      <c r="AK127" s="60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2"/>
      <c r="BF127" s="62"/>
      <c r="BG127" s="63"/>
      <c r="BH127" s="63"/>
      <c r="BI127" s="63"/>
      <c r="BJ127" s="13"/>
    </row>
    <row r="128" spans="2:62" s="9" customFormat="1" ht="14.25" customHeight="1">
      <c r="B128" s="84">
        <v>114</v>
      </c>
      <c r="C128" s="74"/>
      <c r="D128" s="106">
        <f>SUMIF(営業所別審査表!$B$17:$B$316,B128,営業所別審査表!$D$17:$D$316)</f>
        <v>0</v>
      </c>
      <c r="E128" s="106">
        <f>SUMIF(営業所別審査表!$B$17:$B$316,B128,営業所別審査表!$E$17:$E$316)</f>
        <v>0</v>
      </c>
      <c r="F128" s="106">
        <f>SUMIF(営業所別審査表!$B$17:$B$316,B128,営業所別審査表!$F$17:$F$316)</f>
        <v>0</v>
      </c>
      <c r="G128" s="106">
        <f>SUMIF(営業所別審査表!$B$17:$B$316,B128,営業所別審査表!$G$17:$G$316)</f>
        <v>0</v>
      </c>
      <c r="H128" s="112">
        <f t="shared" si="11"/>
        <v>0</v>
      </c>
      <c r="I128" s="106">
        <f>SUMIF(営業所別審査表!$B$17:$B$316,B128,営業所別審査表!$I$17:$I$316)</f>
        <v>0</v>
      </c>
      <c r="J128" s="106">
        <f>SUMIF(営業所別審査表!$B$17:$B$316,B128,営業所別審査表!$J$17:$J$316)</f>
        <v>0</v>
      </c>
      <c r="K128" s="106">
        <f>SUMIF(営業所別審査表!$B$17:$B$316,B128,営業所別審査表!$K$17:$K$316)</f>
        <v>0</v>
      </c>
      <c r="L128" s="106">
        <f>SUMIF(営業所別審査表!$B$17:$B$316,B128,営業所別審査表!$L$17:$L$316)</f>
        <v>0</v>
      </c>
      <c r="M128" s="112">
        <f t="shared" si="12"/>
        <v>0</v>
      </c>
      <c r="N128" s="106">
        <f>SUMIF(営業所別審査表!$B$17:$B$316,B128,営業所別審査表!$N$17:$N$316)</f>
        <v>0</v>
      </c>
      <c r="O128" s="106">
        <f>SUMIF(営業所別審査表!$B$17:$B$316,B128,営業所別審査表!$O$17:$O$316)</f>
        <v>0</v>
      </c>
      <c r="P128" s="106">
        <f>SUMIF(営業所別審査表!$B$17:$B$316,B128,営業所別審査表!$P$17:$P$316)</f>
        <v>0</v>
      </c>
      <c r="Q128" s="106">
        <f>SUMIF(営業所別審査表!$B$17:$B$316,B128,営業所別審査表!$Q$17:$Q$316)</f>
        <v>0</v>
      </c>
      <c r="R128" s="106">
        <f>SUMIF(営業所別審査表!$B$17:$B$316,B128,営業所別審査表!$R$17:$R$316)</f>
        <v>0</v>
      </c>
      <c r="S128" s="106">
        <f>SUMIF(営業所別審査表!$B$17:$B$316,B128,営業所別審査表!$S$17:$S$316)</f>
        <v>0</v>
      </c>
      <c r="T128" s="106">
        <f>SUMIF(営業所別審査表!$B$17:$B$316,B128,営業所別審査表!$T$17:$T$316)</f>
        <v>0</v>
      </c>
      <c r="U128" s="106">
        <f>SUMIF(営業所別審査表!$B$17:$B$316,B128,営業所別審査表!$U$17:$U$316)</f>
        <v>0</v>
      </c>
      <c r="V128" s="106">
        <f>SUMIF(営業所別審査表!$B$17:$B$316,B128,営業所別審査表!$V$17:$V$316)</f>
        <v>0</v>
      </c>
      <c r="W128" s="106">
        <f>SUMIF(営業所別審査表!$B$17:$B$316,B128,営業所別審査表!$W$17:$W$316)</f>
        <v>0</v>
      </c>
      <c r="X128" s="16">
        <f t="shared" si="3"/>
        <v>0</v>
      </c>
      <c r="Y128" s="71">
        <f t="shared" si="13"/>
        <v>0</v>
      </c>
      <c r="Z128" s="50">
        <f>SUMIF(営業所別審査表!$B$17:$B$316,B128,営業所別審査表!$Z$17:$Z$316)</f>
        <v>0</v>
      </c>
      <c r="AA128" s="50">
        <f>SUMIF(営業所別審査表!$B$17:$B$316,B128,営業所別審査表!$AA$17:$AA$316)</f>
        <v>0</v>
      </c>
      <c r="AB128" s="50">
        <f>SUMIF(営業所別審査表!$B$17:$B$316,B128,営業所別審査表!$AB$17:$AB$316)</f>
        <v>0</v>
      </c>
      <c r="AC128" s="115">
        <f t="shared" si="15"/>
        <v>0</v>
      </c>
      <c r="AD128" s="14"/>
      <c r="AE128" s="53" t="e">
        <f t="shared" si="14"/>
        <v>#DIV/0!</v>
      </c>
      <c r="AF128" s="15" t="e">
        <f t="shared" si="10"/>
        <v>#DIV/0!</v>
      </c>
      <c r="AG128" s="15" t="e">
        <f t="shared" si="5"/>
        <v>#DIV/0!</v>
      </c>
      <c r="AH128" s="15" t="e">
        <f t="shared" si="6"/>
        <v>#DIV/0!</v>
      </c>
      <c r="AJ128" s="13"/>
      <c r="AK128" s="60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2"/>
      <c r="BF128" s="62"/>
      <c r="BG128" s="63"/>
      <c r="BH128" s="63"/>
      <c r="BI128" s="63"/>
      <c r="BJ128" s="13"/>
    </row>
    <row r="129" spans="2:62" s="9" customFormat="1" ht="14.25" customHeight="1">
      <c r="B129" s="85">
        <v>115</v>
      </c>
      <c r="C129" s="73"/>
      <c r="D129" s="106">
        <f>SUMIF(営業所別審査表!$B$17:$B$316,B129,営業所別審査表!$D$17:$D$316)</f>
        <v>0</v>
      </c>
      <c r="E129" s="106">
        <f>SUMIF(営業所別審査表!$B$17:$B$316,B129,営業所別審査表!$E$17:$E$316)</f>
        <v>0</v>
      </c>
      <c r="F129" s="106">
        <f>SUMIF(営業所別審査表!$B$17:$B$316,B129,営業所別審査表!$F$17:$F$316)</f>
        <v>0</v>
      </c>
      <c r="G129" s="106">
        <f>SUMIF(営業所別審査表!$B$17:$B$316,B129,営業所別審査表!$G$17:$G$316)</f>
        <v>0</v>
      </c>
      <c r="H129" s="112">
        <f t="shared" si="11"/>
        <v>0</v>
      </c>
      <c r="I129" s="106">
        <f>SUMIF(営業所別審査表!$B$17:$B$316,B129,営業所別審査表!$I$17:$I$316)</f>
        <v>0</v>
      </c>
      <c r="J129" s="106">
        <f>SUMIF(営業所別審査表!$B$17:$B$316,B129,営業所別審査表!$J$17:$J$316)</f>
        <v>0</v>
      </c>
      <c r="K129" s="106">
        <f>SUMIF(営業所別審査表!$B$17:$B$316,B129,営業所別審査表!$K$17:$K$316)</f>
        <v>0</v>
      </c>
      <c r="L129" s="106">
        <f>SUMIF(営業所別審査表!$B$17:$B$316,B129,営業所別審査表!$L$17:$L$316)</f>
        <v>0</v>
      </c>
      <c r="M129" s="112">
        <f t="shared" si="12"/>
        <v>0</v>
      </c>
      <c r="N129" s="106">
        <f>SUMIF(営業所別審査表!$B$17:$B$316,B129,営業所別審査表!$N$17:$N$316)</f>
        <v>0</v>
      </c>
      <c r="O129" s="106">
        <f>SUMIF(営業所別審査表!$B$17:$B$316,B129,営業所別審査表!$O$17:$O$316)</f>
        <v>0</v>
      </c>
      <c r="P129" s="106">
        <f>SUMIF(営業所別審査表!$B$17:$B$316,B129,営業所別審査表!$P$17:$P$316)</f>
        <v>0</v>
      </c>
      <c r="Q129" s="106">
        <f>SUMIF(営業所別審査表!$B$17:$B$316,B129,営業所別審査表!$Q$17:$Q$316)</f>
        <v>0</v>
      </c>
      <c r="R129" s="106">
        <f>SUMIF(営業所別審査表!$B$17:$B$316,B129,営業所別審査表!$R$17:$R$316)</f>
        <v>0</v>
      </c>
      <c r="S129" s="106">
        <f>SUMIF(営業所別審査表!$B$17:$B$316,B129,営業所別審査表!$S$17:$S$316)</f>
        <v>0</v>
      </c>
      <c r="T129" s="106">
        <f>SUMIF(営業所別審査表!$B$17:$B$316,B129,営業所別審査表!$T$17:$T$316)</f>
        <v>0</v>
      </c>
      <c r="U129" s="106">
        <f>SUMIF(営業所別審査表!$B$17:$B$316,B129,営業所別審査表!$U$17:$U$316)</f>
        <v>0</v>
      </c>
      <c r="V129" s="106">
        <f>SUMIF(営業所別審査表!$B$17:$B$316,B129,営業所別審査表!$V$17:$V$316)</f>
        <v>0</v>
      </c>
      <c r="W129" s="106">
        <f>SUMIF(営業所別審査表!$B$17:$B$316,B129,営業所別審査表!$W$17:$W$316)</f>
        <v>0</v>
      </c>
      <c r="X129" s="16">
        <f t="shared" si="3"/>
        <v>0</v>
      </c>
      <c r="Y129" s="71">
        <f t="shared" si="13"/>
        <v>0</v>
      </c>
      <c r="Z129" s="50">
        <f>SUMIF(営業所別審査表!$B$17:$B$316,B129,営業所別審査表!$Z$17:$Z$316)</f>
        <v>0</v>
      </c>
      <c r="AA129" s="50">
        <f>SUMIF(営業所別審査表!$B$17:$B$316,B129,営業所別審査表!$AA$17:$AA$316)</f>
        <v>0</v>
      </c>
      <c r="AB129" s="50">
        <f>SUMIF(営業所別審査表!$B$17:$B$316,B129,営業所別審査表!$AB$17:$AB$316)</f>
        <v>0</v>
      </c>
      <c r="AC129" s="115">
        <f t="shared" si="15"/>
        <v>0</v>
      </c>
      <c r="AD129" s="14"/>
      <c r="AE129" s="53" t="e">
        <f t="shared" si="14"/>
        <v>#DIV/0!</v>
      </c>
      <c r="AF129" s="15" t="e">
        <f t="shared" si="10"/>
        <v>#DIV/0!</v>
      </c>
      <c r="AG129" s="15" t="e">
        <f t="shared" si="5"/>
        <v>#DIV/0!</v>
      </c>
      <c r="AH129" s="15" t="e">
        <f t="shared" si="6"/>
        <v>#DIV/0!</v>
      </c>
      <c r="AJ129" s="13"/>
      <c r="AK129" s="60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2"/>
      <c r="BF129" s="62"/>
      <c r="BG129" s="63"/>
      <c r="BH129" s="63"/>
      <c r="BI129" s="63"/>
      <c r="BJ129" s="13"/>
    </row>
    <row r="130" spans="2:62" s="9" customFormat="1" ht="14.25" customHeight="1">
      <c r="B130" s="84">
        <v>116</v>
      </c>
      <c r="C130" s="74"/>
      <c r="D130" s="106">
        <f>SUMIF(営業所別審査表!$B$17:$B$316,B130,営業所別審査表!$D$17:$D$316)</f>
        <v>0</v>
      </c>
      <c r="E130" s="106">
        <f>SUMIF(営業所別審査表!$B$17:$B$316,B130,営業所別審査表!$E$17:$E$316)</f>
        <v>0</v>
      </c>
      <c r="F130" s="106">
        <f>SUMIF(営業所別審査表!$B$17:$B$316,B130,営業所別審査表!$F$17:$F$316)</f>
        <v>0</v>
      </c>
      <c r="G130" s="106">
        <f>SUMIF(営業所別審査表!$B$17:$B$316,B130,営業所別審査表!$G$17:$G$316)</f>
        <v>0</v>
      </c>
      <c r="H130" s="112">
        <f t="shared" si="11"/>
        <v>0</v>
      </c>
      <c r="I130" s="106">
        <f>SUMIF(営業所別審査表!$B$17:$B$316,B130,営業所別審査表!$I$17:$I$316)</f>
        <v>0</v>
      </c>
      <c r="J130" s="106">
        <f>SUMIF(営業所別審査表!$B$17:$B$316,B130,営業所別審査表!$J$17:$J$316)</f>
        <v>0</v>
      </c>
      <c r="K130" s="106">
        <f>SUMIF(営業所別審査表!$B$17:$B$316,B130,営業所別審査表!$K$17:$K$316)</f>
        <v>0</v>
      </c>
      <c r="L130" s="106">
        <f>SUMIF(営業所別審査表!$B$17:$B$316,B130,営業所別審査表!$L$17:$L$316)</f>
        <v>0</v>
      </c>
      <c r="M130" s="112">
        <f t="shared" si="12"/>
        <v>0</v>
      </c>
      <c r="N130" s="106">
        <f>SUMIF(営業所別審査表!$B$17:$B$316,B130,営業所別審査表!$N$17:$N$316)</f>
        <v>0</v>
      </c>
      <c r="O130" s="106">
        <f>SUMIF(営業所別審査表!$B$17:$B$316,B130,営業所別審査表!$O$17:$O$316)</f>
        <v>0</v>
      </c>
      <c r="P130" s="106">
        <f>SUMIF(営業所別審査表!$B$17:$B$316,B130,営業所別審査表!$P$17:$P$316)</f>
        <v>0</v>
      </c>
      <c r="Q130" s="106">
        <f>SUMIF(営業所別審査表!$B$17:$B$316,B130,営業所別審査表!$Q$17:$Q$316)</f>
        <v>0</v>
      </c>
      <c r="R130" s="106">
        <f>SUMIF(営業所別審査表!$B$17:$B$316,B130,営業所別審査表!$R$17:$R$316)</f>
        <v>0</v>
      </c>
      <c r="S130" s="106">
        <f>SUMIF(営業所別審査表!$B$17:$B$316,B130,営業所別審査表!$S$17:$S$316)</f>
        <v>0</v>
      </c>
      <c r="T130" s="106">
        <f>SUMIF(営業所別審査表!$B$17:$B$316,B130,営業所別審査表!$T$17:$T$316)</f>
        <v>0</v>
      </c>
      <c r="U130" s="106">
        <f>SUMIF(営業所別審査表!$B$17:$B$316,B130,営業所別審査表!$U$17:$U$316)</f>
        <v>0</v>
      </c>
      <c r="V130" s="106">
        <f>SUMIF(営業所別審査表!$B$17:$B$316,B130,営業所別審査表!$V$17:$V$316)</f>
        <v>0</v>
      </c>
      <c r="W130" s="106">
        <f>SUMIF(営業所別審査表!$B$17:$B$316,B130,営業所別審査表!$W$17:$W$316)</f>
        <v>0</v>
      </c>
      <c r="X130" s="16">
        <f t="shared" si="3"/>
        <v>0</v>
      </c>
      <c r="Y130" s="71">
        <f t="shared" si="13"/>
        <v>0</v>
      </c>
      <c r="Z130" s="50">
        <f>SUMIF(営業所別審査表!$B$17:$B$316,B130,営業所別審査表!$Z$17:$Z$316)</f>
        <v>0</v>
      </c>
      <c r="AA130" s="50">
        <f>SUMIF(営業所別審査表!$B$17:$B$316,B130,営業所別審査表!$AA$17:$AA$316)</f>
        <v>0</v>
      </c>
      <c r="AB130" s="50">
        <f>SUMIF(営業所別審査表!$B$17:$B$316,B130,営業所別審査表!$AB$17:$AB$316)</f>
        <v>0</v>
      </c>
      <c r="AC130" s="115">
        <f t="shared" si="15"/>
        <v>0</v>
      </c>
      <c r="AD130" s="14"/>
      <c r="AE130" s="53" t="e">
        <f t="shared" si="14"/>
        <v>#DIV/0!</v>
      </c>
      <c r="AF130" s="15" t="e">
        <f t="shared" si="10"/>
        <v>#DIV/0!</v>
      </c>
      <c r="AG130" s="15" t="e">
        <f t="shared" si="5"/>
        <v>#DIV/0!</v>
      </c>
      <c r="AH130" s="15" t="e">
        <f t="shared" si="6"/>
        <v>#DIV/0!</v>
      </c>
      <c r="AJ130" s="13"/>
      <c r="AK130" s="60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2"/>
      <c r="BF130" s="62"/>
      <c r="BG130" s="63"/>
      <c r="BH130" s="63"/>
      <c r="BI130" s="63"/>
      <c r="BJ130" s="13"/>
    </row>
    <row r="131" spans="2:62" s="9" customFormat="1" ht="14.25" customHeight="1">
      <c r="B131" s="85">
        <v>117</v>
      </c>
      <c r="C131" s="73"/>
      <c r="D131" s="106">
        <f>SUMIF(営業所別審査表!$B$17:$B$316,B131,営業所別審査表!$D$17:$D$316)</f>
        <v>0</v>
      </c>
      <c r="E131" s="106">
        <f>SUMIF(営業所別審査表!$B$17:$B$316,B131,営業所別審査表!$E$17:$E$316)</f>
        <v>0</v>
      </c>
      <c r="F131" s="106">
        <f>SUMIF(営業所別審査表!$B$17:$B$316,B131,営業所別審査表!$F$17:$F$316)</f>
        <v>0</v>
      </c>
      <c r="G131" s="106">
        <f>SUMIF(営業所別審査表!$B$17:$B$316,B131,営業所別審査表!$G$17:$G$316)</f>
        <v>0</v>
      </c>
      <c r="H131" s="112">
        <f t="shared" si="11"/>
        <v>0</v>
      </c>
      <c r="I131" s="106">
        <f>SUMIF(営業所別審査表!$B$17:$B$316,B131,営業所別審査表!$I$17:$I$316)</f>
        <v>0</v>
      </c>
      <c r="J131" s="106">
        <f>SUMIF(営業所別審査表!$B$17:$B$316,B131,営業所別審査表!$J$17:$J$316)</f>
        <v>0</v>
      </c>
      <c r="K131" s="106">
        <f>SUMIF(営業所別審査表!$B$17:$B$316,B131,営業所別審査表!$K$17:$K$316)</f>
        <v>0</v>
      </c>
      <c r="L131" s="106">
        <f>SUMIF(営業所別審査表!$B$17:$B$316,B131,営業所別審査表!$L$17:$L$316)</f>
        <v>0</v>
      </c>
      <c r="M131" s="112">
        <f t="shared" si="12"/>
        <v>0</v>
      </c>
      <c r="N131" s="106">
        <f>SUMIF(営業所別審査表!$B$17:$B$316,B131,営業所別審査表!$N$17:$N$316)</f>
        <v>0</v>
      </c>
      <c r="O131" s="106">
        <f>SUMIF(営業所別審査表!$B$17:$B$316,B131,営業所別審査表!$O$17:$O$316)</f>
        <v>0</v>
      </c>
      <c r="P131" s="106">
        <f>SUMIF(営業所別審査表!$B$17:$B$316,B131,営業所別審査表!$P$17:$P$316)</f>
        <v>0</v>
      </c>
      <c r="Q131" s="106">
        <f>SUMIF(営業所別審査表!$B$17:$B$316,B131,営業所別審査表!$Q$17:$Q$316)</f>
        <v>0</v>
      </c>
      <c r="R131" s="106">
        <f>SUMIF(営業所別審査表!$B$17:$B$316,B131,営業所別審査表!$R$17:$R$316)</f>
        <v>0</v>
      </c>
      <c r="S131" s="106">
        <f>SUMIF(営業所別審査表!$B$17:$B$316,B131,営業所別審査表!$S$17:$S$316)</f>
        <v>0</v>
      </c>
      <c r="T131" s="106">
        <f>SUMIF(営業所別審査表!$B$17:$B$316,B131,営業所別審査表!$T$17:$T$316)</f>
        <v>0</v>
      </c>
      <c r="U131" s="106">
        <f>SUMIF(営業所別審査表!$B$17:$B$316,B131,営業所別審査表!$U$17:$U$316)</f>
        <v>0</v>
      </c>
      <c r="V131" s="106">
        <f>SUMIF(営業所別審査表!$B$17:$B$316,B131,営業所別審査表!$V$17:$V$316)</f>
        <v>0</v>
      </c>
      <c r="W131" s="106">
        <f>SUMIF(営業所別審査表!$B$17:$B$316,B131,営業所別審査表!$W$17:$W$316)</f>
        <v>0</v>
      </c>
      <c r="X131" s="16">
        <f t="shared" si="3"/>
        <v>0</v>
      </c>
      <c r="Y131" s="71">
        <f t="shared" si="13"/>
        <v>0</v>
      </c>
      <c r="Z131" s="50">
        <f>SUMIF(営業所別審査表!$B$17:$B$316,B131,営業所別審査表!$Z$17:$Z$316)</f>
        <v>0</v>
      </c>
      <c r="AA131" s="50">
        <f>SUMIF(営業所別審査表!$B$17:$B$316,B131,営業所別審査表!$AA$17:$AA$316)</f>
        <v>0</v>
      </c>
      <c r="AB131" s="50">
        <f>SUMIF(営業所別審査表!$B$17:$B$316,B131,営業所別審査表!$AB$17:$AB$316)</f>
        <v>0</v>
      </c>
      <c r="AC131" s="115">
        <f t="shared" si="15"/>
        <v>0</v>
      </c>
      <c r="AD131" s="14"/>
      <c r="AE131" s="53" t="e">
        <f t="shared" si="14"/>
        <v>#DIV/0!</v>
      </c>
      <c r="AF131" s="15" t="e">
        <f t="shared" si="10"/>
        <v>#DIV/0!</v>
      </c>
      <c r="AG131" s="15" t="e">
        <f t="shared" si="5"/>
        <v>#DIV/0!</v>
      </c>
      <c r="AH131" s="15" t="e">
        <f t="shared" si="6"/>
        <v>#DIV/0!</v>
      </c>
      <c r="AJ131" s="13"/>
      <c r="AK131" s="60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2"/>
      <c r="BF131" s="62"/>
      <c r="BG131" s="63"/>
      <c r="BH131" s="63"/>
      <c r="BI131" s="63"/>
      <c r="BJ131" s="13"/>
    </row>
    <row r="132" spans="2:62" s="9" customFormat="1" ht="14.25" customHeight="1">
      <c r="B132" s="84">
        <v>118</v>
      </c>
      <c r="C132" s="74"/>
      <c r="D132" s="106">
        <f>SUMIF(営業所別審査表!$B$17:$B$316,B132,営業所別審査表!$D$17:$D$316)</f>
        <v>0</v>
      </c>
      <c r="E132" s="106">
        <f>SUMIF(営業所別審査表!$B$17:$B$316,B132,営業所別審査表!$E$17:$E$316)</f>
        <v>0</v>
      </c>
      <c r="F132" s="106">
        <f>SUMIF(営業所別審査表!$B$17:$B$316,B132,営業所別審査表!$F$17:$F$316)</f>
        <v>0</v>
      </c>
      <c r="G132" s="106">
        <f>SUMIF(営業所別審査表!$B$17:$B$316,B132,営業所別審査表!$G$17:$G$316)</f>
        <v>0</v>
      </c>
      <c r="H132" s="112">
        <f t="shared" si="11"/>
        <v>0</v>
      </c>
      <c r="I132" s="106">
        <f>SUMIF(営業所別審査表!$B$17:$B$316,B132,営業所別審査表!$I$17:$I$316)</f>
        <v>0</v>
      </c>
      <c r="J132" s="106">
        <f>SUMIF(営業所別審査表!$B$17:$B$316,B132,営業所別審査表!$J$17:$J$316)</f>
        <v>0</v>
      </c>
      <c r="K132" s="106">
        <f>SUMIF(営業所別審査表!$B$17:$B$316,B132,営業所別審査表!$K$17:$K$316)</f>
        <v>0</v>
      </c>
      <c r="L132" s="106">
        <f>SUMIF(営業所別審査表!$B$17:$B$316,B132,営業所別審査表!$L$17:$L$316)</f>
        <v>0</v>
      </c>
      <c r="M132" s="112">
        <f t="shared" si="12"/>
        <v>0</v>
      </c>
      <c r="N132" s="106">
        <f>SUMIF(営業所別審査表!$B$17:$B$316,B132,営業所別審査表!$N$17:$N$316)</f>
        <v>0</v>
      </c>
      <c r="O132" s="106">
        <f>SUMIF(営業所別審査表!$B$17:$B$316,B132,営業所別審査表!$O$17:$O$316)</f>
        <v>0</v>
      </c>
      <c r="P132" s="106">
        <f>SUMIF(営業所別審査表!$B$17:$B$316,B132,営業所別審査表!$P$17:$P$316)</f>
        <v>0</v>
      </c>
      <c r="Q132" s="106">
        <f>SUMIF(営業所別審査表!$B$17:$B$316,B132,営業所別審査表!$Q$17:$Q$316)</f>
        <v>0</v>
      </c>
      <c r="R132" s="106">
        <f>SUMIF(営業所別審査表!$B$17:$B$316,B132,営業所別審査表!$R$17:$R$316)</f>
        <v>0</v>
      </c>
      <c r="S132" s="106">
        <f>SUMIF(営業所別審査表!$B$17:$B$316,B132,営業所別審査表!$S$17:$S$316)</f>
        <v>0</v>
      </c>
      <c r="T132" s="106">
        <f>SUMIF(営業所別審査表!$B$17:$B$316,B132,営業所別審査表!$T$17:$T$316)</f>
        <v>0</v>
      </c>
      <c r="U132" s="106">
        <f>SUMIF(営業所別審査表!$B$17:$B$316,B132,営業所別審査表!$U$17:$U$316)</f>
        <v>0</v>
      </c>
      <c r="V132" s="106">
        <f>SUMIF(営業所別審査表!$B$17:$B$316,B132,営業所別審査表!$V$17:$V$316)</f>
        <v>0</v>
      </c>
      <c r="W132" s="106">
        <f>SUMIF(営業所別審査表!$B$17:$B$316,B132,営業所別審査表!$W$17:$W$316)</f>
        <v>0</v>
      </c>
      <c r="X132" s="16">
        <f t="shared" si="3"/>
        <v>0</v>
      </c>
      <c r="Y132" s="71">
        <f t="shared" si="13"/>
        <v>0</v>
      </c>
      <c r="Z132" s="50">
        <f>SUMIF(営業所別審査表!$B$17:$B$316,B132,営業所別審査表!$Z$17:$Z$316)</f>
        <v>0</v>
      </c>
      <c r="AA132" s="50">
        <f>SUMIF(営業所別審査表!$B$17:$B$316,B132,営業所別審査表!$AA$17:$AA$316)</f>
        <v>0</v>
      </c>
      <c r="AB132" s="50">
        <f>SUMIF(営業所別審査表!$B$17:$B$316,B132,営業所別審査表!$AB$17:$AB$316)</f>
        <v>0</v>
      </c>
      <c r="AC132" s="115">
        <f t="shared" si="15"/>
        <v>0</v>
      </c>
      <c r="AD132" s="14"/>
      <c r="AE132" s="53" t="e">
        <f t="shared" si="14"/>
        <v>#DIV/0!</v>
      </c>
      <c r="AF132" s="15" t="e">
        <f t="shared" si="10"/>
        <v>#DIV/0!</v>
      </c>
      <c r="AG132" s="15" t="e">
        <f t="shared" si="5"/>
        <v>#DIV/0!</v>
      </c>
      <c r="AH132" s="15" t="e">
        <f t="shared" si="6"/>
        <v>#DIV/0!</v>
      </c>
      <c r="AJ132" s="13"/>
      <c r="AK132" s="60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2"/>
      <c r="BF132" s="62"/>
      <c r="BG132" s="63"/>
      <c r="BH132" s="63"/>
      <c r="BI132" s="63"/>
      <c r="BJ132" s="13"/>
    </row>
    <row r="133" spans="2:62" s="9" customFormat="1" ht="14.25" customHeight="1">
      <c r="B133" s="85">
        <v>119</v>
      </c>
      <c r="C133" s="73"/>
      <c r="D133" s="106">
        <f>SUMIF(営業所別審査表!$B$17:$B$316,B133,営業所別審査表!$D$17:$D$316)</f>
        <v>0</v>
      </c>
      <c r="E133" s="106">
        <f>SUMIF(営業所別審査表!$B$17:$B$316,B133,営業所別審査表!$E$17:$E$316)</f>
        <v>0</v>
      </c>
      <c r="F133" s="106">
        <f>SUMIF(営業所別審査表!$B$17:$B$316,B133,営業所別審査表!$F$17:$F$316)</f>
        <v>0</v>
      </c>
      <c r="G133" s="106">
        <f>SUMIF(営業所別審査表!$B$17:$B$316,B133,営業所別審査表!$G$17:$G$316)</f>
        <v>0</v>
      </c>
      <c r="H133" s="112">
        <f t="shared" si="11"/>
        <v>0</v>
      </c>
      <c r="I133" s="106">
        <f>SUMIF(営業所別審査表!$B$17:$B$316,B133,営業所別審査表!$I$17:$I$316)</f>
        <v>0</v>
      </c>
      <c r="J133" s="106">
        <f>SUMIF(営業所別審査表!$B$17:$B$316,B133,営業所別審査表!$J$17:$J$316)</f>
        <v>0</v>
      </c>
      <c r="K133" s="106">
        <f>SUMIF(営業所別審査表!$B$17:$B$316,B133,営業所別審査表!$K$17:$K$316)</f>
        <v>0</v>
      </c>
      <c r="L133" s="106">
        <f>SUMIF(営業所別審査表!$B$17:$B$316,B133,営業所別審査表!$L$17:$L$316)</f>
        <v>0</v>
      </c>
      <c r="M133" s="112">
        <f t="shared" si="12"/>
        <v>0</v>
      </c>
      <c r="N133" s="106">
        <f>SUMIF(営業所別審査表!$B$17:$B$316,B133,営業所別審査表!$N$17:$N$316)</f>
        <v>0</v>
      </c>
      <c r="O133" s="106">
        <f>SUMIF(営業所別審査表!$B$17:$B$316,B133,営業所別審査表!$O$17:$O$316)</f>
        <v>0</v>
      </c>
      <c r="P133" s="106">
        <f>SUMIF(営業所別審査表!$B$17:$B$316,B133,営業所別審査表!$P$17:$P$316)</f>
        <v>0</v>
      </c>
      <c r="Q133" s="106">
        <f>SUMIF(営業所別審査表!$B$17:$B$316,B133,営業所別審査表!$Q$17:$Q$316)</f>
        <v>0</v>
      </c>
      <c r="R133" s="106">
        <f>SUMIF(営業所別審査表!$B$17:$B$316,B133,営業所別審査表!$R$17:$R$316)</f>
        <v>0</v>
      </c>
      <c r="S133" s="106">
        <f>SUMIF(営業所別審査表!$B$17:$B$316,B133,営業所別審査表!$S$17:$S$316)</f>
        <v>0</v>
      </c>
      <c r="T133" s="106">
        <f>SUMIF(営業所別審査表!$B$17:$B$316,B133,営業所別審査表!$T$17:$T$316)</f>
        <v>0</v>
      </c>
      <c r="U133" s="106">
        <f>SUMIF(営業所別審査表!$B$17:$B$316,B133,営業所別審査表!$U$17:$U$316)</f>
        <v>0</v>
      </c>
      <c r="V133" s="106">
        <f>SUMIF(営業所別審査表!$B$17:$B$316,B133,営業所別審査表!$V$17:$V$316)</f>
        <v>0</v>
      </c>
      <c r="W133" s="106">
        <f>SUMIF(営業所別審査表!$B$17:$B$316,B133,営業所別審査表!$W$17:$W$316)</f>
        <v>0</v>
      </c>
      <c r="X133" s="16">
        <f t="shared" si="3"/>
        <v>0</v>
      </c>
      <c r="Y133" s="71">
        <f t="shared" si="13"/>
        <v>0</v>
      </c>
      <c r="Z133" s="50">
        <f>SUMIF(営業所別審査表!$B$17:$B$316,B133,営業所別審査表!$Z$17:$Z$316)</f>
        <v>0</v>
      </c>
      <c r="AA133" s="50">
        <f>SUMIF(営業所別審査表!$B$17:$B$316,B133,営業所別審査表!$AA$17:$AA$316)</f>
        <v>0</v>
      </c>
      <c r="AB133" s="50">
        <f>SUMIF(営業所別審査表!$B$17:$B$316,B133,営業所別審査表!$AB$17:$AB$316)</f>
        <v>0</v>
      </c>
      <c r="AC133" s="115">
        <f t="shared" si="15"/>
        <v>0</v>
      </c>
      <c r="AD133" s="14"/>
      <c r="AE133" s="53" t="e">
        <f t="shared" si="14"/>
        <v>#DIV/0!</v>
      </c>
      <c r="AF133" s="15" t="e">
        <f t="shared" si="10"/>
        <v>#DIV/0!</v>
      </c>
      <c r="AG133" s="15" t="e">
        <f t="shared" si="5"/>
        <v>#DIV/0!</v>
      </c>
      <c r="AH133" s="15" t="e">
        <f t="shared" si="6"/>
        <v>#DIV/0!</v>
      </c>
      <c r="AJ133" s="13"/>
      <c r="AK133" s="60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2"/>
      <c r="BF133" s="62"/>
      <c r="BG133" s="63"/>
      <c r="BH133" s="63"/>
      <c r="BI133" s="63"/>
      <c r="BJ133" s="13"/>
    </row>
    <row r="134" spans="2:62" s="9" customFormat="1" ht="14.25" customHeight="1">
      <c r="B134" s="84">
        <v>120</v>
      </c>
      <c r="C134" s="74"/>
      <c r="D134" s="106">
        <f>SUMIF(営業所別審査表!$B$17:$B$316,B134,営業所別審査表!$D$17:$D$316)</f>
        <v>0</v>
      </c>
      <c r="E134" s="106">
        <f>SUMIF(営業所別審査表!$B$17:$B$316,B134,営業所別審査表!$E$17:$E$316)</f>
        <v>0</v>
      </c>
      <c r="F134" s="106">
        <f>SUMIF(営業所別審査表!$B$17:$B$316,B134,営業所別審査表!$F$17:$F$316)</f>
        <v>0</v>
      </c>
      <c r="G134" s="106">
        <f>SUMIF(営業所別審査表!$B$17:$B$316,B134,営業所別審査表!$G$17:$G$316)</f>
        <v>0</v>
      </c>
      <c r="H134" s="112">
        <f t="shared" si="11"/>
        <v>0</v>
      </c>
      <c r="I134" s="106">
        <f>SUMIF(営業所別審査表!$B$17:$B$316,B134,営業所別審査表!$I$17:$I$316)</f>
        <v>0</v>
      </c>
      <c r="J134" s="106">
        <f>SUMIF(営業所別審査表!$B$17:$B$316,B134,営業所別審査表!$J$17:$J$316)</f>
        <v>0</v>
      </c>
      <c r="K134" s="106">
        <f>SUMIF(営業所別審査表!$B$17:$B$316,B134,営業所別審査表!$K$17:$K$316)</f>
        <v>0</v>
      </c>
      <c r="L134" s="106">
        <f>SUMIF(営業所別審査表!$B$17:$B$316,B134,営業所別審査表!$L$17:$L$316)</f>
        <v>0</v>
      </c>
      <c r="M134" s="112">
        <f t="shared" si="12"/>
        <v>0</v>
      </c>
      <c r="N134" s="106">
        <f>SUMIF(営業所別審査表!$B$17:$B$316,B134,営業所別審査表!$N$17:$N$316)</f>
        <v>0</v>
      </c>
      <c r="O134" s="106">
        <f>SUMIF(営業所別審査表!$B$17:$B$316,B134,営業所別審査表!$O$17:$O$316)</f>
        <v>0</v>
      </c>
      <c r="P134" s="106">
        <f>SUMIF(営業所別審査表!$B$17:$B$316,B134,営業所別審査表!$P$17:$P$316)</f>
        <v>0</v>
      </c>
      <c r="Q134" s="106">
        <f>SUMIF(営業所別審査表!$B$17:$B$316,B134,営業所別審査表!$Q$17:$Q$316)</f>
        <v>0</v>
      </c>
      <c r="R134" s="106">
        <f>SUMIF(営業所別審査表!$B$17:$B$316,B134,営業所別審査表!$R$17:$R$316)</f>
        <v>0</v>
      </c>
      <c r="S134" s="106">
        <f>SUMIF(営業所別審査表!$B$17:$B$316,B134,営業所別審査表!$S$17:$S$316)</f>
        <v>0</v>
      </c>
      <c r="T134" s="106">
        <f>SUMIF(営業所別審査表!$B$17:$B$316,B134,営業所別審査表!$T$17:$T$316)</f>
        <v>0</v>
      </c>
      <c r="U134" s="106">
        <f>SUMIF(営業所別審査表!$B$17:$B$316,B134,営業所別審査表!$U$17:$U$316)</f>
        <v>0</v>
      </c>
      <c r="V134" s="106">
        <f>SUMIF(営業所別審査表!$B$17:$B$316,B134,営業所別審査表!$V$17:$V$316)</f>
        <v>0</v>
      </c>
      <c r="W134" s="106">
        <f>SUMIF(営業所別審査表!$B$17:$B$316,B134,営業所別審査表!$W$17:$W$316)</f>
        <v>0</v>
      </c>
      <c r="X134" s="16">
        <f t="shared" si="3"/>
        <v>0</v>
      </c>
      <c r="Y134" s="71">
        <f t="shared" si="13"/>
        <v>0</v>
      </c>
      <c r="Z134" s="50">
        <f>SUMIF(営業所別審査表!$B$17:$B$316,B134,営業所別審査表!$Z$17:$Z$316)</f>
        <v>0</v>
      </c>
      <c r="AA134" s="50">
        <f>SUMIF(営業所別審査表!$B$17:$B$316,B134,営業所別審査表!$AA$17:$AA$316)</f>
        <v>0</v>
      </c>
      <c r="AB134" s="50">
        <f>SUMIF(営業所別審査表!$B$17:$B$316,B134,営業所別審査表!$AB$17:$AB$316)</f>
        <v>0</v>
      </c>
      <c r="AC134" s="115">
        <f t="shared" si="15"/>
        <v>0</v>
      </c>
      <c r="AD134" s="14"/>
      <c r="AE134" s="53" t="e">
        <f t="shared" si="14"/>
        <v>#DIV/0!</v>
      </c>
      <c r="AF134" s="15" t="e">
        <f t="shared" si="10"/>
        <v>#DIV/0!</v>
      </c>
      <c r="AG134" s="15" t="e">
        <f t="shared" si="5"/>
        <v>#DIV/0!</v>
      </c>
      <c r="AH134" s="15" t="e">
        <f t="shared" si="6"/>
        <v>#DIV/0!</v>
      </c>
      <c r="AJ134" s="13"/>
      <c r="AK134" s="60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2"/>
      <c r="BF134" s="62"/>
      <c r="BG134" s="63"/>
      <c r="BH134" s="63"/>
      <c r="BI134" s="63"/>
      <c r="BJ134" s="13"/>
    </row>
    <row r="135" spans="2:62" s="9" customFormat="1" ht="14.25" customHeight="1">
      <c r="B135" s="85">
        <v>121</v>
      </c>
      <c r="C135" s="73"/>
      <c r="D135" s="106">
        <f>SUMIF(営業所別審査表!$B$17:$B$316,B135,営業所別審査表!$D$17:$D$316)</f>
        <v>0</v>
      </c>
      <c r="E135" s="106">
        <f>SUMIF(営業所別審査表!$B$17:$B$316,B135,営業所別審査表!$E$17:$E$316)</f>
        <v>0</v>
      </c>
      <c r="F135" s="106">
        <f>SUMIF(営業所別審査表!$B$17:$B$316,B135,営業所別審査表!$F$17:$F$316)</f>
        <v>0</v>
      </c>
      <c r="G135" s="106">
        <f>SUMIF(営業所別審査表!$B$17:$B$316,B135,営業所別審査表!$G$17:$G$316)</f>
        <v>0</v>
      </c>
      <c r="H135" s="112">
        <f t="shared" si="11"/>
        <v>0</v>
      </c>
      <c r="I135" s="106">
        <f>SUMIF(営業所別審査表!$B$17:$B$316,B135,営業所別審査表!$I$17:$I$316)</f>
        <v>0</v>
      </c>
      <c r="J135" s="106">
        <f>SUMIF(営業所別審査表!$B$17:$B$316,B135,営業所別審査表!$J$17:$J$316)</f>
        <v>0</v>
      </c>
      <c r="K135" s="106">
        <f>SUMIF(営業所別審査表!$B$17:$B$316,B135,営業所別審査表!$K$17:$K$316)</f>
        <v>0</v>
      </c>
      <c r="L135" s="106">
        <f>SUMIF(営業所別審査表!$B$17:$B$316,B135,営業所別審査表!$L$17:$L$316)</f>
        <v>0</v>
      </c>
      <c r="M135" s="112">
        <f t="shared" si="12"/>
        <v>0</v>
      </c>
      <c r="N135" s="106">
        <f>SUMIF(営業所別審査表!$B$17:$B$316,B135,営業所別審査表!$N$17:$N$316)</f>
        <v>0</v>
      </c>
      <c r="O135" s="106">
        <f>SUMIF(営業所別審査表!$B$17:$B$316,B135,営業所別審査表!$O$17:$O$316)</f>
        <v>0</v>
      </c>
      <c r="P135" s="106">
        <f>SUMIF(営業所別審査表!$B$17:$B$316,B135,営業所別審査表!$P$17:$P$316)</f>
        <v>0</v>
      </c>
      <c r="Q135" s="106">
        <f>SUMIF(営業所別審査表!$B$17:$B$316,B135,営業所別審査表!$Q$17:$Q$316)</f>
        <v>0</v>
      </c>
      <c r="R135" s="106">
        <f>SUMIF(営業所別審査表!$B$17:$B$316,B135,営業所別審査表!$R$17:$R$316)</f>
        <v>0</v>
      </c>
      <c r="S135" s="106">
        <f>SUMIF(営業所別審査表!$B$17:$B$316,B135,営業所別審査表!$S$17:$S$316)</f>
        <v>0</v>
      </c>
      <c r="T135" s="106">
        <f>SUMIF(営業所別審査表!$B$17:$B$316,B135,営業所別審査表!$T$17:$T$316)</f>
        <v>0</v>
      </c>
      <c r="U135" s="106">
        <f>SUMIF(営業所別審査表!$B$17:$B$316,B135,営業所別審査表!$U$17:$U$316)</f>
        <v>0</v>
      </c>
      <c r="V135" s="106">
        <f>SUMIF(営業所別審査表!$B$17:$B$316,B135,営業所別審査表!$V$17:$V$316)</f>
        <v>0</v>
      </c>
      <c r="W135" s="106">
        <f>SUMIF(営業所別審査表!$B$17:$B$316,B135,営業所別審査表!$W$17:$W$316)</f>
        <v>0</v>
      </c>
      <c r="X135" s="16">
        <f t="shared" si="3"/>
        <v>0</v>
      </c>
      <c r="Y135" s="71">
        <f t="shared" si="13"/>
        <v>0</v>
      </c>
      <c r="Z135" s="50">
        <f>SUMIF(営業所別審査表!$B$17:$B$316,B135,営業所別審査表!$Z$17:$Z$316)</f>
        <v>0</v>
      </c>
      <c r="AA135" s="50">
        <f>SUMIF(営業所別審査表!$B$17:$B$316,B135,営業所別審査表!$AA$17:$AA$316)</f>
        <v>0</v>
      </c>
      <c r="AB135" s="50">
        <f>SUMIF(営業所別審査表!$B$17:$B$316,B135,営業所別審査表!$AB$17:$AB$316)</f>
        <v>0</v>
      </c>
      <c r="AC135" s="115">
        <f t="shared" si="15"/>
        <v>0</v>
      </c>
      <c r="AD135" s="14"/>
      <c r="AE135" s="53" t="e">
        <f t="shared" si="14"/>
        <v>#DIV/0!</v>
      </c>
      <c r="AF135" s="15" t="e">
        <f t="shared" si="10"/>
        <v>#DIV/0!</v>
      </c>
      <c r="AG135" s="15" t="e">
        <f t="shared" si="5"/>
        <v>#DIV/0!</v>
      </c>
      <c r="AH135" s="15" t="e">
        <f t="shared" si="6"/>
        <v>#DIV/0!</v>
      </c>
      <c r="AJ135" s="13"/>
      <c r="AK135" s="60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2"/>
      <c r="BF135" s="62"/>
      <c r="BG135" s="63"/>
      <c r="BH135" s="63"/>
      <c r="BI135" s="63"/>
      <c r="BJ135" s="13"/>
    </row>
    <row r="136" spans="2:62" s="9" customFormat="1" ht="14.25" customHeight="1">
      <c r="B136" s="84">
        <v>122</v>
      </c>
      <c r="C136" s="74"/>
      <c r="D136" s="106">
        <f>SUMIF(営業所別審査表!$B$17:$B$316,B136,営業所別審査表!$D$17:$D$316)</f>
        <v>0</v>
      </c>
      <c r="E136" s="106">
        <f>SUMIF(営業所別審査表!$B$17:$B$316,B136,営業所別審査表!$E$17:$E$316)</f>
        <v>0</v>
      </c>
      <c r="F136" s="106">
        <f>SUMIF(営業所別審査表!$B$17:$B$316,B136,営業所別審査表!$F$17:$F$316)</f>
        <v>0</v>
      </c>
      <c r="G136" s="106">
        <f>SUMIF(営業所別審査表!$B$17:$B$316,B136,営業所別審査表!$G$17:$G$316)</f>
        <v>0</v>
      </c>
      <c r="H136" s="112">
        <f t="shared" si="11"/>
        <v>0</v>
      </c>
      <c r="I136" s="106">
        <f>SUMIF(営業所別審査表!$B$17:$B$316,B136,営業所別審査表!$I$17:$I$316)</f>
        <v>0</v>
      </c>
      <c r="J136" s="106">
        <f>SUMIF(営業所別審査表!$B$17:$B$316,B136,営業所別審査表!$J$17:$J$316)</f>
        <v>0</v>
      </c>
      <c r="K136" s="106">
        <f>SUMIF(営業所別審査表!$B$17:$B$316,B136,営業所別審査表!$K$17:$K$316)</f>
        <v>0</v>
      </c>
      <c r="L136" s="106">
        <f>SUMIF(営業所別審査表!$B$17:$B$316,B136,営業所別審査表!$L$17:$L$316)</f>
        <v>0</v>
      </c>
      <c r="M136" s="112">
        <f t="shared" si="12"/>
        <v>0</v>
      </c>
      <c r="N136" s="106">
        <f>SUMIF(営業所別審査表!$B$17:$B$316,B136,営業所別審査表!$N$17:$N$316)</f>
        <v>0</v>
      </c>
      <c r="O136" s="106">
        <f>SUMIF(営業所別審査表!$B$17:$B$316,B136,営業所別審査表!$O$17:$O$316)</f>
        <v>0</v>
      </c>
      <c r="P136" s="106">
        <f>SUMIF(営業所別審査表!$B$17:$B$316,B136,営業所別審査表!$P$17:$P$316)</f>
        <v>0</v>
      </c>
      <c r="Q136" s="106">
        <f>SUMIF(営業所別審査表!$B$17:$B$316,B136,営業所別審査表!$Q$17:$Q$316)</f>
        <v>0</v>
      </c>
      <c r="R136" s="106">
        <f>SUMIF(営業所別審査表!$B$17:$B$316,B136,営業所別審査表!$R$17:$R$316)</f>
        <v>0</v>
      </c>
      <c r="S136" s="106">
        <f>SUMIF(営業所別審査表!$B$17:$B$316,B136,営業所別審査表!$S$17:$S$316)</f>
        <v>0</v>
      </c>
      <c r="T136" s="106">
        <f>SUMIF(営業所別審査表!$B$17:$B$316,B136,営業所別審査表!$T$17:$T$316)</f>
        <v>0</v>
      </c>
      <c r="U136" s="106">
        <f>SUMIF(営業所別審査表!$B$17:$B$316,B136,営業所別審査表!$U$17:$U$316)</f>
        <v>0</v>
      </c>
      <c r="V136" s="106">
        <f>SUMIF(営業所別審査表!$B$17:$B$316,B136,営業所別審査表!$V$17:$V$316)</f>
        <v>0</v>
      </c>
      <c r="W136" s="106">
        <f>SUMIF(営業所別審査表!$B$17:$B$316,B136,営業所別審査表!$W$17:$W$316)</f>
        <v>0</v>
      </c>
      <c r="X136" s="16">
        <f t="shared" si="3"/>
        <v>0</v>
      </c>
      <c r="Y136" s="71">
        <f t="shared" si="13"/>
        <v>0</v>
      </c>
      <c r="Z136" s="50">
        <f>SUMIF(営業所別審査表!$B$17:$B$316,B136,営業所別審査表!$Z$17:$Z$316)</f>
        <v>0</v>
      </c>
      <c r="AA136" s="50">
        <f>SUMIF(営業所別審査表!$B$17:$B$316,B136,営業所別審査表!$AA$17:$AA$316)</f>
        <v>0</v>
      </c>
      <c r="AB136" s="50">
        <f>SUMIF(営業所別審査表!$B$17:$B$316,B136,営業所別審査表!$AB$17:$AB$316)</f>
        <v>0</v>
      </c>
      <c r="AC136" s="115">
        <f t="shared" si="15"/>
        <v>0</v>
      </c>
      <c r="AD136" s="14"/>
      <c r="AE136" s="53" t="e">
        <f t="shared" si="14"/>
        <v>#DIV/0!</v>
      </c>
      <c r="AF136" s="15" t="e">
        <f t="shared" si="10"/>
        <v>#DIV/0!</v>
      </c>
      <c r="AG136" s="15" t="e">
        <f t="shared" si="5"/>
        <v>#DIV/0!</v>
      </c>
      <c r="AH136" s="15" t="e">
        <f t="shared" si="6"/>
        <v>#DIV/0!</v>
      </c>
      <c r="AJ136" s="13"/>
      <c r="AK136" s="60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2"/>
      <c r="BF136" s="62"/>
      <c r="BG136" s="63"/>
      <c r="BH136" s="63"/>
      <c r="BI136" s="63"/>
      <c r="BJ136" s="13"/>
    </row>
    <row r="137" spans="2:62" s="9" customFormat="1" ht="14.25" customHeight="1">
      <c r="B137" s="85">
        <v>123</v>
      </c>
      <c r="C137" s="73"/>
      <c r="D137" s="106">
        <f>SUMIF(営業所別審査表!$B$17:$B$316,B137,営業所別審査表!$D$17:$D$316)</f>
        <v>0</v>
      </c>
      <c r="E137" s="106">
        <f>SUMIF(営業所別審査表!$B$17:$B$316,B137,営業所別審査表!$E$17:$E$316)</f>
        <v>0</v>
      </c>
      <c r="F137" s="106">
        <f>SUMIF(営業所別審査表!$B$17:$B$316,B137,営業所別審査表!$F$17:$F$316)</f>
        <v>0</v>
      </c>
      <c r="G137" s="106">
        <f>SUMIF(営業所別審査表!$B$17:$B$316,B137,営業所別審査表!$G$17:$G$316)</f>
        <v>0</v>
      </c>
      <c r="H137" s="112">
        <f t="shared" si="11"/>
        <v>0</v>
      </c>
      <c r="I137" s="106">
        <f>SUMIF(営業所別審査表!$B$17:$B$316,B137,営業所別審査表!$I$17:$I$316)</f>
        <v>0</v>
      </c>
      <c r="J137" s="106">
        <f>SUMIF(営業所別審査表!$B$17:$B$316,B137,営業所別審査表!$J$17:$J$316)</f>
        <v>0</v>
      </c>
      <c r="K137" s="106">
        <f>SUMIF(営業所別審査表!$B$17:$B$316,B137,営業所別審査表!$K$17:$K$316)</f>
        <v>0</v>
      </c>
      <c r="L137" s="106">
        <f>SUMIF(営業所別審査表!$B$17:$B$316,B137,営業所別審査表!$L$17:$L$316)</f>
        <v>0</v>
      </c>
      <c r="M137" s="112">
        <f t="shared" si="12"/>
        <v>0</v>
      </c>
      <c r="N137" s="106">
        <f>SUMIF(営業所別審査表!$B$17:$B$316,B137,営業所別審査表!$N$17:$N$316)</f>
        <v>0</v>
      </c>
      <c r="O137" s="106">
        <f>SUMIF(営業所別審査表!$B$17:$B$316,B137,営業所別審査表!$O$17:$O$316)</f>
        <v>0</v>
      </c>
      <c r="P137" s="106">
        <f>SUMIF(営業所別審査表!$B$17:$B$316,B137,営業所別審査表!$P$17:$P$316)</f>
        <v>0</v>
      </c>
      <c r="Q137" s="106">
        <f>SUMIF(営業所別審査表!$B$17:$B$316,B137,営業所別審査表!$Q$17:$Q$316)</f>
        <v>0</v>
      </c>
      <c r="R137" s="106">
        <f>SUMIF(営業所別審査表!$B$17:$B$316,B137,営業所別審査表!$R$17:$R$316)</f>
        <v>0</v>
      </c>
      <c r="S137" s="106">
        <f>SUMIF(営業所別審査表!$B$17:$B$316,B137,営業所別審査表!$S$17:$S$316)</f>
        <v>0</v>
      </c>
      <c r="T137" s="106">
        <f>SUMIF(営業所別審査表!$B$17:$B$316,B137,営業所別審査表!$T$17:$T$316)</f>
        <v>0</v>
      </c>
      <c r="U137" s="106">
        <f>SUMIF(営業所別審査表!$B$17:$B$316,B137,営業所別審査表!$U$17:$U$316)</f>
        <v>0</v>
      </c>
      <c r="V137" s="106">
        <f>SUMIF(営業所別審査表!$B$17:$B$316,B137,営業所別審査表!$V$17:$V$316)</f>
        <v>0</v>
      </c>
      <c r="W137" s="106">
        <f>SUMIF(営業所別審査表!$B$17:$B$316,B137,営業所別審査表!$W$17:$W$316)</f>
        <v>0</v>
      </c>
      <c r="X137" s="16">
        <f t="shared" si="3"/>
        <v>0</v>
      </c>
      <c r="Y137" s="71">
        <f t="shared" si="13"/>
        <v>0</v>
      </c>
      <c r="Z137" s="50">
        <f>SUMIF(営業所別審査表!$B$17:$B$316,B137,営業所別審査表!$Z$17:$Z$316)</f>
        <v>0</v>
      </c>
      <c r="AA137" s="50">
        <f>SUMIF(営業所別審査表!$B$17:$B$316,B137,営業所別審査表!$AA$17:$AA$316)</f>
        <v>0</v>
      </c>
      <c r="AB137" s="50">
        <f>SUMIF(営業所別審査表!$B$17:$B$316,B137,営業所別審査表!$AB$17:$AB$316)</f>
        <v>0</v>
      </c>
      <c r="AC137" s="115">
        <f t="shared" si="15"/>
        <v>0</v>
      </c>
      <c r="AD137" s="14"/>
      <c r="AE137" s="53" t="e">
        <f t="shared" si="14"/>
        <v>#DIV/0!</v>
      </c>
      <c r="AF137" s="15" t="e">
        <f t="shared" si="10"/>
        <v>#DIV/0!</v>
      </c>
      <c r="AG137" s="15" t="e">
        <f t="shared" si="5"/>
        <v>#DIV/0!</v>
      </c>
      <c r="AH137" s="15" t="e">
        <f t="shared" si="6"/>
        <v>#DIV/0!</v>
      </c>
      <c r="AJ137" s="13"/>
      <c r="AK137" s="60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2"/>
      <c r="BF137" s="62"/>
      <c r="BG137" s="63"/>
      <c r="BH137" s="63"/>
      <c r="BI137" s="63"/>
      <c r="BJ137" s="13"/>
    </row>
    <row r="138" spans="2:62" s="9" customFormat="1" ht="14.25" customHeight="1">
      <c r="B138" s="84">
        <v>124</v>
      </c>
      <c r="C138" s="74"/>
      <c r="D138" s="106">
        <f>SUMIF(営業所別審査表!$B$17:$B$316,B138,営業所別審査表!$D$17:$D$316)</f>
        <v>0</v>
      </c>
      <c r="E138" s="106">
        <f>SUMIF(営業所別審査表!$B$17:$B$316,B138,営業所別審査表!$E$17:$E$316)</f>
        <v>0</v>
      </c>
      <c r="F138" s="106">
        <f>SUMIF(営業所別審査表!$B$17:$B$316,B138,営業所別審査表!$F$17:$F$316)</f>
        <v>0</v>
      </c>
      <c r="G138" s="106">
        <f>SUMIF(営業所別審査表!$B$17:$B$316,B138,営業所別審査表!$G$17:$G$316)</f>
        <v>0</v>
      </c>
      <c r="H138" s="112">
        <f t="shared" si="11"/>
        <v>0</v>
      </c>
      <c r="I138" s="106">
        <f>SUMIF(営業所別審査表!$B$17:$B$316,B138,営業所別審査表!$I$17:$I$316)</f>
        <v>0</v>
      </c>
      <c r="J138" s="106">
        <f>SUMIF(営業所別審査表!$B$17:$B$316,B138,営業所別審査表!$J$17:$J$316)</f>
        <v>0</v>
      </c>
      <c r="K138" s="106">
        <f>SUMIF(営業所別審査表!$B$17:$B$316,B138,営業所別審査表!$K$17:$K$316)</f>
        <v>0</v>
      </c>
      <c r="L138" s="106">
        <f>SUMIF(営業所別審査表!$B$17:$B$316,B138,営業所別審査表!$L$17:$L$316)</f>
        <v>0</v>
      </c>
      <c r="M138" s="112">
        <f t="shared" si="12"/>
        <v>0</v>
      </c>
      <c r="N138" s="106">
        <f>SUMIF(営業所別審査表!$B$17:$B$316,B138,営業所別審査表!$N$17:$N$316)</f>
        <v>0</v>
      </c>
      <c r="O138" s="106">
        <f>SUMIF(営業所別審査表!$B$17:$B$316,B138,営業所別審査表!$O$17:$O$316)</f>
        <v>0</v>
      </c>
      <c r="P138" s="106">
        <f>SUMIF(営業所別審査表!$B$17:$B$316,B138,営業所別審査表!$P$17:$P$316)</f>
        <v>0</v>
      </c>
      <c r="Q138" s="106">
        <f>SUMIF(営業所別審査表!$B$17:$B$316,B138,営業所別審査表!$Q$17:$Q$316)</f>
        <v>0</v>
      </c>
      <c r="R138" s="106">
        <f>SUMIF(営業所別審査表!$B$17:$B$316,B138,営業所別審査表!$R$17:$R$316)</f>
        <v>0</v>
      </c>
      <c r="S138" s="106">
        <f>SUMIF(営業所別審査表!$B$17:$B$316,B138,営業所別審査表!$S$17:$S$316)</f>
        <v>0</v>
      </c>
      <c r="T138" s="106">
        <f>SUMIF(営業所別審査表!$B$17:$B$316,B138,営業所別審査表!$T$17:$T$316)</f>
        <v>0</v>
      </c>
      <c r="U138" s="106">
        <f>SUMIF(営業所別審査表!$B$17:$B$316,B138,営業所別審査表!$U$17:$U$316)</f>
        <v>0</v>
      </c>
      <c r="V138" s="106">
        <f>SUMIF(営業所別審査表!$B$17:$B$316,B138,営業所別審査表!$V$17:$V$316)</f>
        <v>0</v>
      </c>
      <c r="W138" s="106">
        <f>SUMIF(営業所別審査表!$B$17:$B$316,B138,営業所別審査表!$W$17:$W$316)</f>
        <v>0</v>
      </c>
      <c r="X138" s="16">
        <f t="shared" si="3"/>
        <v>0</v>
      </c>
      <c r="Y138" s="71">
        <f t="shared" si="13"/>
        <v>0</v>
      </c>
      <c r="Z138" s="50">
        <f>SUMIF(営業所別審査表!$B$17:$B$316,B138,営業所別審査表!$Z$17:$Z$316)</f>
        <v>0</v>
      </c>
      <c r="AA138" s="50">
        <f>SUMIF(営業所別審査表!$B$17:$B$316,B138,営業所別審査表!$AA$17:$AA$316)</f>
        <v>0</v>
      </c>
      <c r="AB138" s="50">
        <f>SUMIF(営業所別審査表!$B$17:$B$316,B138,営業所別審査表!$AB$17:$AB$316)</f>
        <v>0</v>
      </c>
      <c r="AC138" s="115">
        <f t="shared" si="15"/>
        <v>0</v>
      </c>
      <c r="AD138" s="14"/>
      <c r="AE138" s="53" t="e">
        <f t="shared" si="14"/>
        <v>#DIV/0!</v>
      </c>
      <c r="AF138" s="15" t="e">
        <f t="shared" si="10"/>
        <v>#DIV/0!</v>
      </c>
      <c r="AG138" s="15" t="e">
        <f t="shared" si="5"/>
        <v>#DIV/0!</v>
      </c>
      <c r="AH138" s="15" t="e">
        <f t="shared" si="6"/>
        <v>#DIV/0!</v>
      </c>
      <c r="AJ138" s="13"/>
      <c r="AK138" s="60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2"/>
      <c r="BF138" s="62"/>
      <c r="BG138" s="63"/>
      <c r="BH138" s="63"/>
      <c r="BI138" s="63"/>
      <c r="BJ138" s="13"/>
    </row>
    <row r="139" spans="2:62" s="9" customFormat="1" ht="14.25" customHeight="1">
      <c r="B139" s="85">
        <v>125</v>
      </c>
      <c r="C139" s="73"/>
      <c r="D139" s="106">
        <f>SUMIF(営業所別審査表!$B$17:$B$316,B139,営業所別審査表!$D$17:$D$316)</f>
        <v>0</v>
      </c>
      <c r="E139" s="106">
        <f>SUMIF(営業所別審査表!$B$17:$B$316,B139,営業所別審査表!$E$17:$E$316)</f>
        <v>0</v>
      </c>
      <c r="F139" s="106">
        <f>SUMIF(営業所別審査表!$B$17:$B$316,B139,営業所別審査表!$F$17:$F$316)</f>
        <v>0</v>
      </c>
      <c r="G139" s="106">
        <f>SUMIF(営業所別審査表!$B$17:$B$316,B139,営業所別審査表!$G$17:$G$316)</f>
        <v>0</v>
      </c>
      <c r="H139" s="112">
        <f t="shared" si="11"/>
        <v>0</v>
      </c>
      <c r="I139" s="106">
        <f>SUMIF(営業所別審査表!$B$17:$B$316,B139,営業所別審査表!$I$17:$I$316)</f>
        <v>0</v>
      </c>
      <c r="J139" s="106">
        <f>SUMIF(営業所別審査表!$B$17:$B$316,B139,営業所別審査表!$J$17:$J$316)</f>
        <v>0</v>
      </c>
      <c r="K139" s="106">
        <f>SUMIF(営業所別審査表!$B$17:$B$316,B139,営業所別審査表!$K$17:$K$316)</f>
        <v>0</v>
      </c>
      <c r="L139" s="106">
        <f>SUMIF(営業所別審査表!$B$17:$B$316,B139,営業所別審査表!$L$17:$L$316)</f>
        <v>0</v>
      </c>
      <c r="M139" s="112">
        <f t="shared" si="12"/>
        <v>0</v>
      </c>
      <c r="N139" s="106">
        <f>SUMIF(営業所別審査表!$B$17:$B$316,B139,営業所別審査表!$N$17:$N$316)</f>
        <v>0</v>
      </c>
      <c r="O139" s="106">
        <f>SUMIF(営業所別審査表!$B$17:$B$316,B139,営業所別審査表!$O$17:$O$316)</f>
        <v>0</v>
      </c>
      <c r="P139" s="106">
        <f>SUMIF(営業所別審査表!$B$17:$B$316,B139,営業所別審査表!$P$17:$P$316)</f>
        <v>0</v>
      </c>
      <c r="Q139" s="106">
        <f>SUMIF(営業所別審査表!$B$17:$B$316,B139,営業所別審査表!$Q$17:$Q$316)</f>
        <v>0</v>
      </c>
      <c r="R139" s="106">
        <f>SUMIF(営業所別審査表!$B$17:$B$316,B139,営業所別審査表!$R$17:$R$316)</f>
        <v>0</v>
      </c>
      <c r="S139" s="106">
        <f>SUMIF(営業所別審査表!$B$17:$B$316,B139,営業所別審査表!$S$17:$S$316)</f>
        <v>0</v>
      </c>
      <c r="T139" s="106">
        <f>SUMIF(営業所別審査表!$B$17:$B$316,B139,営業所別審査表!$T$17:$T$316)</f>
        <v>0</v>
      </c>
      <c r="U139" s="106">
        <f>SUMIF(営業所別審査表!$B$17:$B$316,B139,営業所別審査表!$U$17:$U$316)</f>
        <v>0</v>
      </c>
      <c r="V139" s="106">
        <f>SUMIF(営業所別審査表!$B$17:$B$316,B139,営業所別審査表!$V$17:$V$316)</f>
        <v>0</v>
      </c>
      <c r="W139" s="106">
        <f>SUMIF(営業所別審査表!$B$17:$B$316,B139,営業所別審査表!$W$17:$W$316)</f>
        <v>0</v>
      </c>
      <c r="X139" s="16">
        <f t="shared" si="3"/>
        <v>0</v>
      </c>
      <c r="Y139" s="71">
        <f t="shared" si="13"/>
        <v>0</v>
      </c>
      <c r="Z139" s="50">
        <f>SUMIF(営業所別審査表!$B$17:$B$316,B139,営業所別審査表!$Z$17:$Z$316)</f>
        <v>0</v>
      </c>
      <c r="AA139" s="50">
        <f>SUMIF(営業所別審査表!$B$17:$B$316,B139,営業所別審査表!$AA$17:$AA$316)</f>
        <v>0</v>
      </c>
      <c r="AB139" s="50">
        <f>SUMIF(営業所別審査表!$B$17:$B$316,B139,営業所別審査表!$AB$17:$AB$316)</f>
        <v>0</v>
      </c>
      <c r="AC139" s="115">
        <f t="shared" si="15"/>
        <v>0</v>
      </c>
      <c r="AD139" s="14"/>
      <c r="AE139" s="53" t="e">
        <f t="shared" si="14"/>
        <v>#DIV/0!</v>
      </c>
      <c r="AF139" s="15" t="e">
        <f t="shared" si="10"/>
        <v>#DIV/0!</v>
      </c>
      <c r="AG139" s="15" t="e">
        <f t="shared" si="5"/>
        <v>#DIV/0!</v>
      </c>
      <c r="AH139" s="15" t="e">
        <f t="shared" si="6"/>
        <v>#DIV/0!</v>
      </c>
      <c r="AJ139" s="13"/>
      <c r="AK139" s="60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2"/>
      <c r="BF139" s="62"/>
      <c r="BG139" s="63"/>
      <c r="BH139" s="63"/>
      <c r="BI139" s="63"/>
      <c r="BJ139" s="13"/>
    </row>
    <row r="140" spans="2:62" s="9" customFormat="1" ht="14.25" customHeight="1">
      <c r="B140" s="84">
        <v>126</v>
      </c>
      <c r="C140" s="74"/>
      <c r="D140" s="106">
        <f>SUMIF(営業所別審査表!$B$17:$B$316,B140,営業所別審査表!$D$17:$D$316)</f>
        <v>0</v>
      </c>
      <c r="E140" s="106">
        <f>SUMIF(営業所別審査表!$B$17:$B$316,B140,営業所別審査表!$E$17:$E$316)</f>
        <v>0</v>
      </c>
      <c r="F140" s="106">
        <f>SUMIF(営業所別審査表!$B$17:$B$316,B140,営業所別審査表!$F$17:$F$316)</f>
        <v>0</v>
      </c>
      <c r="G140" s="106">
        <f>SUMIF(営業所別審査表!$B$17:$B$316,B140,営業所別審査表!$G$17:$G$316)</f>
        <v>0</v>
      </c>
      <c r="H140" s="112">
        <f t="shared" si="11"/>
        <v>0</v>
      </c>
      <c r="I140" s="106">
        <f>SUMIF(営業所別審査表!$B$17:$B$316,B140,営業所別審査表!$I$17:$I$316)</f>
        <v>0</v>
      </c>
      <c r="J140" s="106">
        <f>SUMIF(営業所別審査表!$B$17:$B$316,B140,営業所別審査表!$J$17:$J$316)</f>
        <v>0</v>
      </c>
      <c r="K140" s="106">
        <f>SUMIF(営業所別審査表!$B$17:$B$316,B140,営業所別審査表!$K$17:$K$316)</f>
        <v>0</v>
      </c>
      <c r="L140" s="106">
        <f>SUMIF(営業所別審査表!$B$17:$B$316,B140,営業所別審査表!$L$17:$L$316)</f>
        <v>0</v>
      </c>
      <c r="M140" s="112">
        <f t="shared" si="12"/>
        <v>0</v>
      </c>
      <c r="N140" s="106">
        <f>SUMIF(営業所別審査表!$B$17:$B$316,B140,営業所別審査表!$N$17:$N$316)</f>
        <v>0</v>
      </c>
      <c r="O140" s="106">
        <f>SUMIF(営業所別審査表!$B$17:$B$316,B140,営業所別審査表!$O$17:$O$316)</f>
        <v>0</v>
      </c>
      <c r="P140" s="106">
        <f>SUMIF(営業所別審査表!$B$17:$B$316,B140,営業所別審査表!$P$17:$P$316)</f>
        <v>0</v>
      </c>
      <c r="Q140" s="106">
        <f>SUMIF(営業所別審査表!$B$17:$B$316,B140,営業所別審査表!$Q$17:$Q$316)</f>
        <v>0</v>
      </c>
      <c r="R140" s="106">
        <f>SUMIF(営業所別審査表!$B$17:$B$316,B140,営業所別審査表!$R$17:$R$316)</f>
        <v>0</v>
      </c>
      <c r="S140" s="106">
        <f>SUMIF(営業所別審査表!$B$17:$B$316,B140,営業所別審査表!$S$17:$S$316)</f>
        <v>0</v>
      </c>
      <c r="T140" s="106">
        <f>SUMIF(営業所別審査表!$B$17:$B$316,B140,営業所別審査表!$T$17:$T$316)</f>
        <v>0</v>
      </c>
      <c r="U140" s="106">
        <f>SUMIF(営業所別審査表!$B$17:$B$316,B140,営業所別審査表!$U$17:$U$316)</f>
        <v>0</v>
      </c>
      <c r="V140" s="106">
        <f>SUMIF(営業所別審査表!$B$17:$B$316,B140,営業所別審査表!$V$17:$V$316)</f>
        <v>0</v>
      </c>
      <c r="W140" s="106">
        <f>SUMIF(営業所別審査表!$B$17:$B$316,B140,営業所別審査表!$W$17:$W$316)</f>
        <v>0</v>
      </c>
      <c r="X140" s="16">
        <f t="shared" si="3"/>
        <v>0</v>
      </c>
      <c r="Y140" s="71">
        <f t="shared" si="13"/>
        <v>0</v>
      </c>
      <c r="Z140" s="50">
        <f>SUMIF(営業所別審査表!$B$17:$B$316,B140,営業所別審査表!$Z$17:$Z$316)</f>
        <v>0</v>
      </c>
      <c r="AA140" s="50">
        <f>SUMIF(営業所別審査表!$B$17:$B$316,B140,営業所別審査表!$AA$17:$AA$316)</f>
        <v>0</v>
      </c>
      <c r="AB140" s="50">
        <f>SUMIF(営業所別審査表!$B$17:$B$316,B140,営業所別審査表!$AB$17:$AB$316)</f>
        <v>0</v>
      </c>
      <c r="AC140" s="115">
        <f t="shared" si="15"/>
        <v>0</v>
      </c>
      <c r="AD140" s="14"/>
      <c r="AE140" s="53" t="e">
        <f t="shared" si="14"/>
        <v>#DIV/0!</v>
      </c>
      <c r="AF140" s="15" t="e">
        <f t="shared" si="10"/>
        <v>#DIV/0!</v>
      </c>
      <c r="AG140" s="15" t="e">
        <f t="shared" si="5"/>
        <v>#DIV/0!</v>
      </c>
      <c r="AH140" s="15" t="e">
        <f t="shared" si="6"/>
        <v>#DIV/0!</v>
      </c>
      <c r="AJ140" s="13"/>
      <c r="AK140" s="60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2"/>
      <c r="BF140" s="62"/>
      <c r="BG140" s="63"/>
      <c r="BH140" s="63"/>
      <c r="BI140" s="63"/>
      <c r="BJ140" s="13"/>
    </row>
    <row r="141" spans="2:62" s="9" customFormat="1" ht="14.25" customHeight="1">
      <c r="B141" s="85">
        <v>127</v>
      </c>
      <c r="C141" s="73"/>
      <c r="D141" s="106">
        <f>SUMIF(営業所別審査表!$B$17:$B$316,B141,営業所別審査表!$D$17:$D$316)</f>
        <v>0</v>
      </c>
      <c r="E141" s="106">
        <f>SUMIF(営業所別審査表!$B$17:$B$316,B141,営業所別審査表!$E$17:$E$316)</f>
        <v>0</v>
      </c>
      <c r="F141" s="106">
        <f>SUMIF(営業所別審査表!$B$17:$B$316,B141,営業所別審査表!$F$17:$F$316)</f>
        <v>0</v>
      </c>
      <c r="G141" s="106">
        <f>SUMIF(営業所別審査表!$B$17:$B$316,B141,営業所別審査表!$G$17:$G$316)</f>
        <v>0</v>
      </c>
      <c r="H141" s="112">
        <f t="shared" si="11"/>
        <v>0</v>
      </c>
      <c r="I141" s="106">
        <f>SUMIF(営業所別審査表!$B$17:$B$316,B141,営業所別審査表!$I$17:$I$316)</f>
        <v>0</v>
      </c>
      <c r="J141" s="106">
        <f>SUMIF(営業所別審査表!$B$17:$B$316,B141,営業所別審査表!$J$17:$J$316)</f>
        <v>0</v>
      </c>
      <c r="K141" s="106">
        <f>SUMIF(営業所別審査表!$B$17:$B$316,B141,営業所別審査表!$K$17:$K$316)</f>
        <v>0</v>
      </c>
      <c r="L141" s="106">
        <f>SUMIF(営業所別審査表!$B$17:$B$316,B141,営業所別審査表!$L$17:$L$316)</f>
        <v>0</v>
      </c>
      <c r="M141" s="112">
        <f t="shared" si="12"/>
        <v>0</v>
      </c>
      <c r="N141" s="106">
        <f>SUMIF(営業所別審査表!$B$17:$B$316,B141,営業所別審査表!$N$17:$N$316)</f>
        <v>0</v>
      </c>
      <c r="O141" s="106">
        <f>SUMIF(営業所別審査表!$B$17:$B$316,B141,営業所別審査表!$O$17:$O$316)</f>
        <v>0</v>
      </c>
      <c r="P141" s="106">
        <f>SUMIF(営業所別審査表!$B$17:$B$316,B141,営業所別審査表!$P$17:$P$316)</f>
        <v>0</v>
      </c>
      <c r="Q141" s="106">
        <f>SUMIF(営業所別審査表!$B$17:$B$316,B141,営業所別審査表!$Q$17:$Q$316)</f>
        <v>0</v>
      </c>
      <c r="R141" s="106">
        <f>SUMIF(営業所別審査表!$B$17:$B$316,B141,営業所別審査表!$R$17:$R$316)</f>
        <v>0</v>
      </c>
      <c r="S141" s="106">
        <f>SUMIF(営業所別審査表!$B$17:$B$316,B141,営業所別審査表!$S$17:$S$316)</f>
        <v>0</v>
      </c>
      <c r="T141" s="106">
        <f>SUMIF(営業所別審査表!$B$17:$B$316,B141,営業所別審査表!$T$17:$T$316)</f>
        <v>0</v>
      </c>
      <c r="U141" s="106">
        <f>SUMIF(営業所別審査表!$B$17:$B$316,B141,営業所別審査表!$U$17:$U$316)</f>
        <v>0</v>
      </c>
      <c r="V141" s="106">
        <f>SUMIF(営業所別審査表!$B$17:$B$316,B141,営業所別審査表!$V$17:$V$316)</f>
        <v>0</v>
      </c>
      <c r="W141" s="106">
        <f>SUMIF(営業所別審査表!$B$17:$B$316,B141,営業所別審査表!$W$17:$W$316)</f>
        <v>0</v>
      </c>
      <c r="X141" s="16">
        <f t="shared" si="3"/>
        <v>0</v>
      </c>
      <c r="Y141" s="71">
        <f t="shared" si="13"/>
        <v>0</v>
      </c>
      <c r="Z141" s="50">
        <f>SUMIF(営業所別審査表!$B$17:$B$316,B141,営業所別審査表!$Z$17:$Z$316)</f>
        <v>0</v>
      </c>
      <c r="AA141" s="50">
        <f>SUMIF(営業所別審査表!$B$17:$B$316,B141,営業所別審査表!$AA$17:$AA$316)</f>
        <v>0</v>
      </c>
      <c r="AB141" s="50">
        <f>SUMIF(営業所別審査表!$B$17:$B$316,B141,営業所別審査表!$AB$17:$AB$316)</f>
        <v>0</v>
      </c>
      <c r="AC141" s="115">
        <f t="shared" si="15"/>
        <v>0</v>
      </c>
      <c r="AD141" s="14"/>
      <c r="AE141" s="53" t="e">
        <f t="shared" si="14"/>
        <v>#DIV/0!</v>
      </c>
      <c r="AF141" s="15" t="e">
        <f t="shared" si="10"/>
        <v>#DIV/0!</v>
      </c>
      <c r="AG141" s="15" t="e">
        <f t="shared" si="5"/>
        <v>#DIV/0!</v>
      </c>
      <c r="AH141" s="15" t="e">
        <f t="shared" si="6"/>
        <v>#DIV/0!</v>
      </c>
      <c r="AJ141" s="13"/>
      <c r="AK141" s="60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2"/>
      <c r="BF141" s="62"/>
      <c r="BG141" s="63"/>
      <c r="BH141" s="63"/>
      <c r="BI141" s="63"/>
      <c r="BJ141" s="13"/>
    </row>
    <row r="142" spans="2:62" s="9" customFormat="1" ht="14.25" customHeight="1">
      <c r="B142" s="84">
        <v>128</v>
      </c>
      <c r="C142" s="74"/>
      <c r="D142" s="106">
        <f>SUMIF(営業所別審査表!$B$17:$B$316,B142,営業所別審査表!$D$17:$D$316)</f>
        <v>0</v>
      </c>
      <c r="E142" s="106">
        <f>SUMIF(営業所別審査表!$B$17:$B$316,B142,営業所別審査表!$E$17:$E$316)</f>
        <v>0</v>
      </c>
      <c r="F142" s="106">
        <f>SUMIF(営業所別審査表!$B$17:$B$316,B142,営業所別審査表!$F$17:$F$316)</f>
        <v>0</v>
      </c>
      <c r="G142" s="106">
        <f>SUMIF(営業所別審査表!$B$17:$B$316,B142,営業所別審査表!$G$17:$G$316)</f>
        <v>0</v>
      </c>
      <c r="H142" s="112">
        <f t="shared" si="11"/>
        <v>0</v>
      </c>
      <c r="I142" s="106">
        <f>SUMIF(営業所別審査表!$B$17:$B$316,B142,営業所別審査表!$I$17:$I$316)</f>
        <v>0</v>
      </c>
      <c r="J142" s="106">
        <f>SUMIF(営業所別審査表!$B$17:$B$316,B142,営業所別審査表!$J$17:$J$316)</f>
        <v>0</v>
      </c>
      <c r="K142" s="106">
        <f>SUMIF(営業所別審査表!$B$17:$B$316,B142,営業所別審査表!$K$17:$K$316)</f>
        <v>0</v>
      </c>
      <c r="L142" s="106">
        <f>SUMIF(営業所別審査表!$B$17:$B$316,B142,営業所別審査表!$L$17:$L$316)</f>
        <v>0</v>
      </c>
      <c r="M142" s="112">
        <f t="shared" si="12"/>
        <v>0</v>
      </c>
      <c r="N142" s="106">
        <f>SUMIF(営業所別審査表!$B$17:$B$316,B142,営業所別審査表!$N$17:$N$316)</f>
        <v>0</v>
      </c>
      <c r="O142" s="106">
        <f>SUMIF(営業所別審査表!$B$17:$B$316,B142,営業所別審査表!$O$17:$O$316)</f>
        <v>0</v>
      </c>
      <c r="P142" s="106">
        <f>SUMIF(営業所別審査表!$B$17:$B$316,B142,営業所別審査表!$P$17:$P$316)</f>
        <v>0</v>
      </c>
      <c r="Q142" s="106">
        <f>SUMIF(営業所別審査表!$B$17:$B$316,B142,営業所別審査表!$Q$17:$Q$316)</f>
        <v>0</v>
      </c>
      <c r="R142" s="106">
        <f>SUMIF(営業所別審査表!$B$17:$B$316,B142,営業所別審査表!$R$17:$R$316)</f>
        <v>0</v>
      </c>
      <c r="S142" s="106">
        <f>SUMIF(営業所別審査表!$B$17:$B$316,B142,営業所別審査表!$S$17:$S$316)</f>
        <v>0</v>
      </c>
      <c r="T142" s="106">
        <f>SUMIF(営業所別審査表!$B$17:$B$316,B142,営業所別審査表!$T$17:$T$316)</f>
        <v>0</v>
      </c>
      <c r="U142" s="106">
        <f>SUMIF(営業所別審査表!$B$17:$B$316,B142,営業所別審査表!$U$17:$U$316)</f>
        <v>0</v>
      </c>
      <c r="V142" s="106">
        <f>SUMIF(営業所別審査表!$B$17:$B$316,B142,営業所別審査表!$V$17:$V$316)</f>
        <v>0</v>
      </c>
      <c r="W142" s="106">
        <f>SUMIF(営業所別審査表!$B$17:$B$316,B142,営業所別審査表!$W$17:$W$316)</f>
        <v>0</v>
      </c>
      <c r="X142" s="16">
        <f t="shared" si="3"/>
        <v>0</v>
      </c>
      <c r="Y142" s="71">
        <f t="shared" si="13"/>
        <v>0</v>
      </c>
      <c r="Z142" s="50">
        <f>SUMIF(営業所別審査表!$B$17:$B$316,B142,営業所別審査表!$Z$17:$Z$316)</f>
        <v>0</v>
      </c>
      <c r="AA142" s="50">
        <f>SUMIF(営業所別審査表!$B$17:$B$316,B142,営業所別審査表!$AA$17:$AA$316)</f>
        <v>0</v>
      </c>
      <c r="AB142" s="50">
        <f>SUMIF(営業所別審査表!$B$17:$B$316,B142,営業所別審査表!$AB$17:$AB$316)</f>
        <v>0</v>
      </c>
      <c r="AC142" s="115">
        <f t="shared" si="15"/>
        <v>0</v>
      </c>
      <c r="AD142" s="14"/>
      <c r="AE142" s="53" t="e">
        <f t="shared" si="14"/>
        <v>#DIV/0!</v>
      </c>
      <c r="AF142" s="15" t="e">
        <f t="shared" si="10"/>
        <v>#DIV/0!</v>
      </c>
      <c r="AG142" s="15" t="e">
        <f t="shared" si="5"/>
        <v>#DIV/0!</v>
      </c>
      <c r="AH142" s="15" t="e">
        <f t="shared" si="6"/>
        <v>#DIV/0!</v>
      </c>
      <c r="AJ142" s="13"/>
      <c r="AK142" s="60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2"/>
      <c r="BF142" s="62"/>
      <c r="BG142" s="63"/>
      <c r="BH142" s="63"/>
      <c r="BI142" s="63"/>
      <c r="BJ142" s="13"/>
    </row>
    <row r="143" spans="2:62" s="9" customFormat="1" ht="14.25" customHeight="1">
      <c r="B143" s="85">
        <v>129</v>
      </c>
      <c r="C143" s="73"/>
      <c r="D143" s="106">
        <f>SUMIF(営業所別審査表!$B$17:$B$316,B143,営業所別審査表!$D$17:$D$316)</f>
        <v>0</v>
      </c>
      <c r="E143" s="106">
        <f>SUMIF(営業所別審査表!$B$17:$B$316,B143,営業所別審査表!$E$17:$E$316)</f>
        <v>0</v>
      </c>
      <c r="F143" s="106">
        <f>SUMIF(営業所別審査表!$B$17:$B$316,B143,営業所別審査表!$F$17:$F$316)</f>
        <v>0</v>
      </c>
      <c r="G143" s="106">
        <f>SUMIF(営業所別審査表!$B$17:$B$316,B143,営業所別審査表!$G$17:$G$316)</f>
        <v>0</v>
      </c>
      <c r="H143" s="112">
        <f t="shared" ref="H143:H206" si="16">SUM(E143:G143)</f>
        <v>0</v>
      </c>
      <c r="I143" s="106">
        <f>SUMIF(営業所別審査表!$B$17:$B$316,B143,営業所別審査表!$I$17:$I$316)</f>
        <v>0</v>
      </c>
      <c r="J143" s="106">
        <f>SUMIF(営業所別審査表!$B$17:$B$316,B143,営業所別審査表!$J$17:$J$316)</f>
        <v>0</v>
      </c>
      <c r="K143" s="106">
        <f>SUMIF(営業所別審査表!$B$17:$B$316,B143,営業所別審査表!$K$17:$K$316)</f>
        <v>0</v>
      </c>
      <c r="L143" s="106">
        <f>SUMIF(営業所別審査表!$B$17:$B$316,B143,営業所別審査表!$L$17:$L$316)</f>
        <v>0</v>
      </c>
      <c r="M143" s="112">
        <f t="shared" ref="M143:M206" si="17">SUM(K143:L143)</f>
        <v>0</v>
      </c>
      <c r="N143" s="106">
        <f>SUMIF(営業所別審査表!$B$17:$B$316,B143,営業所別審査表!$N$17:$N$316)</f>
        <v>0</v>
      </c>
      <c r="O143" s="106">
        <f>SUMIF(営業所別審査表!$B$17:$B$316,B143,営業所別審査表!$O$17:$O$316)</f>
        <v>0</v>
      </c>
      <c r="P143" s="106">
        <f>SUMIF(営業所別審査表!$B$17:$B$316,B143,営業所別審査表!$P$17:$P$316)</f>
        <v>0</v>
      </c>
      <c r="Q143" s="106">
        <f>SUMIF(営業所別審査表!$B$17:$B$316,B143,営業所別審査表!$Q$17:$Q$316)</f>
        <v>0</v>
      </c>
      <c r="R143" s="106">
        <f>SUMIF(営業所別審査表!$B$17:$B$316,B143,営業所別審査表!$R$17:$R$316)</f>
        <v>0</v>
      </c>
      <c r="S143" s="106">
        <f>SUMIF(営業所別審査表!$B$17:$B$316,B143,営業所別審査表!$S$17:$S$316)</f>
        <v>0</v>
      </c>
      <c r="T143" s="106">
        <f>SUMIF(営業所別審査表!$B$17:$B$316,B143,営業所別審査表!$T$17:$T$316)</f>
        <v>0</v>
      </c>
      <c r="U143" s="106">
        <f>SUMIF(営業所別審査表!$B$17:$B$316,B143,営業所別審査表!$U$17:$U$316)</f>
        <v>0</v>
      </c>
      <c r="V143" s="106">
        <f>SUMIF(営業所別審査表!$B$17:$B$316,B143,営業所別審査表!$V$17:$V$316)</f>
        <v>0</v>
      </c>
      <c r="W143" s="106">
        <f>SUMIF(営業所別審査表!$B$17:$B$316,B143,営業所別審査表!$W$17:$W$316)</f>
        <v>0</v>
      </c>
      <c r="X143" s="16">
        <f t="shared" si="3"/>
        <v>0</v>
      </c>
      <c r="Y143" s="71">
        <f t="shared" si="13"/>
        <v>0</v>
      </c>
      <c r="Z143" s="50">
        <f>SUMIF(営業所別審査表!$B$17:$B$316,B143,営業所別審査表!$Z$17:$Z$316)</f>
        <v>0</v>
      </c>
      <c r="AA143" s="50">
        <f>SUMIF(営業所別審査表!$B$17:$B$316,B143,営業所別審査表!$AA$17:$AA$316)</f>
        <v>0</v>
      </c>
      <c r="AB143" s="50">
        <f>SUMIF(営業所別審査表!$B$17:$B$316,B143,営業所別審査表!$AB$17:$AB$316)</f>
        <v>0</v>
      </c>
      <c r="AC143" s="115">
        <f t="shared" si="15"/>
        <v>0</v>
      </c>
      <c r="AD143" s="14"/>
      <c r="AE143" s="53" t="e">
        <f t="shared" si="14"/>
        <v>#DIV/0!</v>
      </c>
      <c r="AF143" s="15" t="e">
        <f t="shared" si="10"/>
        <v>#DIV/0!</v>
      </c>
      <c r="AG143" s="15" t="e">
        <f t="shared" si="5"/>
        <v>#DIV/0!</v>
      </c>
      <c r="AH143" s="15" t="e">
        <f t="shared" si="6"/>
        <v>#DIV/0!</v>
      </c>
      <c r="AJ143" s="13"/>
      <c r="AK143" s="60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2"/>
      <c r="BF143" s="62"/>
      <c r="BG143" s="63"/>
      <c r="BH143" s="63"/>
      <c r="BI143" s="63"/>
      <c r="BJ143" s="13"/>
    </row>
    <row r="144" spans="2:62" s="9" customFormat="1" ht="14.25" customHeight="1">
      <c r="B144" s="84">
        <v>130</v>
      </c>
      <c r="C144" s="74"/>
      <c r="D144" s="106">
        <f>SUMIF(営業所別審査表!$B$17:$B$316,B144,営業所別審査表!$D$17:$D$316)</f>
        <v>0</v>
      </c>
      <c r="E144" s="106">
        <f>SUMIF(営業所別審査表!$B$17:$B$316,B144,営業所別審査表!$E$17:$E$316)</f>
        <v>0</v>
      </c>
      <c r="F144" s="106">
        <f>SUMIF(営業所別審査表!$B$17:$B$316,B144,営業所別審査表!$F$17:$F$316)</f>
        <v>0</v>
      </c>
      <c r="G144" s="106">
        <f>SUMIF(営業所別審査表!$B$17:$B$316,B144,営業所別審査表!$G$17:$G$316)</f>
        <v>0</v>
      </c>
      <c r="H144" s="112">
        <f t="shared" si="16"/>
        <v>0</v>
      </c>
      <c r="I144" s="106">
        <f>SUMIF(営業所別審査表!$B$17:$B$316,B144,営業所別審査表!$I$17:$I$316)</f>
        <v>0</v>
      </c>
      <c r="J144" s="106">
        <f>SUMIF(営業所別審査表!$B$17:$B$316,B144,営業所別審査表!$J$17:$J$316)</f>
        <v>0</v>
      </c>
      <c r="K144" s="106">
        <f>SUMIF(営業所別審査表!$B$17:$B$316,B144,営業所別審査表!$K$17:$K$316)</f>
        <v>0</v>
      </c>
      <c r="L144" s="106">
        <f>SUMIF(営業所別審査表!$B$17:$B$316,B144,営業所別審査表!$L$17:$L$316)</f>
        <v>0</v>
      </c>
      <c r="M144" s="112">
        <f t="shared" si="17"/>
        <v>0</v>
      </c>
      <c r="N144" s="106">
        <f>SUMIF(営業所別審査表!$B$17:$B$316,B144,営業所別審査表!$N$17:$N$316)</f>
        <v>0</v>
      </c>
      <c r="O144" s="106">
        <f>SUMIF(営業所別審査表!$B$17:$B$316,B144,営業所別審査表!$O$17:$O$316)</f>
        <v>0</v>
      </c>
      <c r="P144" s="106">
        <f>SUMIF(営業所別審査表!$B$17:$B$316,B144,営業所別審査表!$P$17:$P$316)</f>
        <v>0</v>
      </c>
      <c r="Q144" s="106">
        <f>SUMIF(営業所別審査表!$B$17:$B$316,B144,営業所別審査表!$Q$17:$Q$316)</f>
        <v>0</v>
      </c>
      <c r="R144" s="106">
        <f>SUMIF(営業所別審査表!$B$17:$B$316,B144,営業所別審査表!$R$17:$R$316)</f>
        <v>0</v>
      </c>
      <c r="S144" s="106">
        <f>SUMIF(営業所別審査表!$B$17:$B$316,B144,営業所別審査表!$S$17:$S$316)</f>
        <v>0</v>
      </c>
      <c r="T144" s="106">
        <f>SUMIF(営業所別審査表!$B$17:$B$316,B144,営業所別審査表!$T$17:$T$316)</f>
        <v>0</v>
      </c>
      <c r="U144" s="106">
        <f>SUMIF(営業所別審査表!$B$17:$B$316,B144,営業所別審査表!$U$17:$U$316)</f>
        <v>0</v>
      </c>
      <c r="V144" s="106">
        <f>SUMIF(営業所別審査表!$B$17:$B$316,B144,営業所別審査表!$V$17:$V$316)</f>
        <v>0</v>
      </c>
      <c r="W144" s="106">
        <f>SUMIF(営業所別審査表!$B$17:$B$316,B144,営業所別審査表!$W$17:$W$316)</f>
        <v>0</v>
      </c>
      <c r="X144" s="16">
        <f t="shared" si="3"/>
        <v>0</v>
      </c>
      <c r="Y144" s="71">
        <f t="shared" ref="Y144:Y207" si="18">H144+I144+X144</f>
        <v>0</v>
      </c>
      <c r="Z144" s="50">
        <f>SUMIF(営業所別審査表!$B$17:$B$316,B144,営業所別審査表!$Z$17:$Z$316)</f>
        <v>0</v>
      </c>
      <c r="AA144" s="50">
        <f>SUMIF(営業所別審査表!$B$17:$B$316,B144,営業所別審査表!$AA$17:$AA$316)</f>
        <v>0</v>
      </c>
      <c r="AB144" s="50">
        <f>SUMIF(営業所別審査表!$B$17:$B$316,B144,営業所別審査表!$AB$17:$AB$316)</f>
        <v>0</v>
      </c>
      <c r="AC144" s="115">
        <f t="shared" si="15"/>
        <v>0</v>
      </c>
      <c r="AD144" s="14"/>
      <c r="AE144" s="53" t="e">
        <f t="shared" ref="AE144:AE207" si="19">AC144/D144*100</f>
        <v>#DIV/0!</v>
      </c>
      <c r="AF144" s="15" t="e">
        <f t="shared" si="10"/>
        <v>#DIV/0!</v>
      </c>
      <c r="AG144" s="15" t="e">
        <f t="shared" si="5"/>
        <v>#DIV/0!</v>
      </c>
      <c r="AH144" s="15" t="e">
        <f t="shared" si="6"/>
        <v>#DIV/0!</v>
      </c>
      <c r="AJ144" s="13"/>
      <c r="AK144" s="60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2"/>
      <c r="BF144" s="62"/>
      <c r="BG144" s="63"/>
      <c r="BH144" s="63"/>
      <c r="BI144" s="63"/>
      <c r="BJ144" s="13"/>
    </row>
    <row r="145" spans="2:62" s="9" customFormat="1" ht="14.25" customHeight="1">
      <c r="B145" s="85">
        <v>131</v>
      </c>
      <c r="C145" s="73"/>
      <c r="D145" s="106">
        <f>SUMIF(営業所別審査表!$B$17:$B$316,B145,営業所別審査表!$D$17:$D$316)</f>
        <v>0</v>
      </c>
      <c r="E145" s="106">
        <f>SUMIF(営業所別審査表!$B$17:$B$316,B145,営業所別審査表!$E$17:$E$316)</f>
        <v>0</v>
      </c>
      <c r="F145" s="106">
        <f>SUMIF(営業所別審査表!$B$17:$B$316,B145,営業所別審査表!$F$17:$F$316)</f>
        <v>0</v>
      </c>
      <c r="G145" s="106">
        <f>SUMIF(営業所別審査表!$B$17:$B$316,B145,営業所別審査表!$G$17:$G$316)</f>
        <v>0</v>
      </c>
      <c r="H145" s="112">
        <f t="shared" si="16"/>
        <v>0</v>
      </c>
      <c r="I145" s="106">
        <f>SUMIF(営業所別審査表!$B$17:$B$316,B145,営業所別審査表!$I$17:$I$316)</f>
        <v>0</v>
      </c>
      <c r="J145" s="106">
        <f>SUMIF(営業所別審査表!$B$17:$B$316,B145,営業所別審査表!$J$17:$J$316)</f>
        <v>0</v>
      </c>
      <c r="K145" s="106">
        <f>SUMIF(営業所別審査表!$B$17:$B$316,B145,営業所別審査表!$K$17:$K$316)</f>
        <v>0</v>
      </c>
      <c r="L145" s="106">
        <f>SUMIF(営業所別審査表!$B$17:$B$316,B145,営業所別審査表!$L$17:$L$316)</f>
        <v>0</v>
      </c>
      <c r="M145" s="112">
        <f t="shared" si="17"/>
        <v>0</v>
      </c>
      <c r="N145" s="106">
        <f>SUMIF(営業所別審査表!$B$17:$B$316,B145,営業所別審査表!$N$17:$N$316)</f>
        <v>0</v>
      </c>
      <c r="O145" s="106">
        <f>SUMIF(営業所別審査表!$B$17:$B$316,B145,営業所別審査表!$O$17:$O$316)</f>
        <v>0</v>
      </c>
      <c r="P145" s="106">
        <f>SUMIF(営業所別審査表!$B$17:$B$316,B145,営業所別審査表!$P$17:$P$316)</f>
        <v>0</v>
      </c>
      <c r="Q145" s="106">
        <f>SUMIF(営業所別審査表!$B$17:$B$316,B145,営業所別審査表!$Q$17:$Q$316)</f>
        <v>0</v>
      </c>
      <c r="R145" s="106">
        <f>SUMIF(営業所別審査表!$B$17:$B$316,B145,営業所別審査表!$R$17:$R$316)</f>
        <v>0</v>
      </c>
      <c r="S145" s="106">
        <f>SUMIF(営業所別審査表!$B$17:$B$316,B145,営業所別審査表!$S$17:$S$316)</f>
        <v>0</v>
      </c>
      <c r="T145" s="106">
        <f>SUMIF(営業所別審査表!$B$17:$B$316,B145,営業所別審査表!$T$17:$T$316)</f>
        <v>0</v>
      </c>
      <c r="U145" s="106">
        <f>SUMIF(営業所別審査表!$B$17:$B$316,B145,営業所別審査表!$U$17:$U$316)</f>
        <v>0</v>
      </c>
      <c r="V145" s="106">
        <f>SUMIF(営業所別審査表!$B$17:$B$316,B145,営業所別審査表!$V$17:$V$316)</f>
        <v>0</v>
      </c>
      <c r="W145" s="106">
        <f>SUMIF(営業所別審査表!$B$17:$B$316,B145,営業所別審査表!$W$17:$W$316)</f>
        <v>0</v>
      </c>
      <c r="X145" s="16">
        <f t="shared" si="3"/>
        <v>0</v>
      </c>
      <c r="Y145" s="71">
        <f t="shared" si="18"/>
        <v>0</v>
      </c>
      <c r="Z145" s="50">
        <f>SUMIF(営業所別審査表!$B$17:$B$316,B145,営業所別審査表!$Z$17:$Z$316)</f>
        <v>0</v>
      </c>
      <c r="AA145" s="50">
        <f>SUMIF(営業所別審査表!$B$17:$B$316,B145,営業所別審査表!$AA$17:$AA$316)</f>
        <v>0</v>
      </c>
      <c r="AB145" s="50">
        <f>SUMIF(営業所別審査表!$B$17:$B$316,B145,営業所別審査表!$AB$17:$AB$316)</f>
        <v>0</v>
      </c>
      <c r="AC145" s="115">
        <f t="shared" ref="AC145:AC208" si="20">($E$13*E145)+($F$13*F145)+($G$13*G145)+($I$13*I145)+($J$13*J145)+($K$13*K145)+($L$13*L145)+($N$13*N145)+($P$13*P145)+($Q$13*Q145)+($R$13*R145)+($U$13*U145)+($S$13*S145)+($T$13*T145)+($O$13*O145)+($V$13*V145)+($W$13*W145)</f>
        <v>0</v>
      </c>
      <c r="AD145" s="14"/>
      <c r="AE145" s="53" t="e">
        <f t="shared" si="19"/>
        <v>#DIV/0!</v>
      </c>
      <c r="AF145" s="15" t="e">
        <f t="shared" si="10"/>
        <v>#DIV/0!</v>
      </c>
      <c r="AG145" s="15" t="e">
        <f t="shared" si="5"/>
        <v>#DIV/0!</v>
      </c>
      <c r="AH145" s="15" t="e">
        <f t="shared" si="6"/>
        <v>#DIV/0!</v>
      </c>
      <c r="AJ145" s="13"/>
      <c r="AK145" s="60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2"/>
      <c r="BF145" s="62"/>
      <c r="BG145" s="63"/>
      <c r="BH145" s="63"/>
      <c r="BI145" s="63"/>
      <c r="BJ145" s="13"/>
    </row>
    <row r="146" spans="2:62" s="9" customFormat="1" ht="14.25" customHeight="1">
      <c r="B146" s="84">
        <v>132</v>
      </c>
      <c r="C146" s="74"/>
      <c r="D146" s="106">
        <f>SUMIF(営業所別審査表!$B$17:$B$316,B146,営業所別審査表!$D$17:$D$316)</f>
        <v>0</v>
      </c>
      <c r="E146" s="106">
        <f>SUMIF(営業所別審査表!$B$17:$B$316,B146,営業所別審査表!$E$17:$E$316)</f>
        <v>0</v>
      </c>
      <c r="F146" s="106">
        <f>SUMIF(営業所別審査表!$B$17:$B$316,B146,営業所別審査表!$F$17:$F$316)</f>
        <v>0</v>
      </c>
      <c r="G146" s="106">
        <f>SUMIF(営業所別審査表!$B$17:$B$316,B146,営業所別審査表!$G$17:$G$316)</f>
        <v>0</v>
      </c>
      <c r="H146" s="112">
        <f t="shared" si="16"/>
        <v>0</v>
      </c>
      <c r="I146" s="106">
        <f>SUMIF(営業所別審査表!$B$17:$B$316,B146,営業所別審査表!$I$17:$I$316)</f>
        <v>0</v>
      </c>
      <c r="J146" s="106">
        <f>SUMIF(営業所別審査表!$B$17:$B$316,B146,営業所別審査表!$J$17:$J$316)</f>
        <v>0</v>
      </c>
      <c r="K146" s="106">
        <f>SUMIF(営業所別審査表!$B$17:$B$316,B146,営業所別審査表!$K$17:$K$316)</f>
        <v>0</v>
      </c>
      <c r="L146" s="106">
        <f>SUMIF(営業所別審査表!$B$17:$B$316,B146,営業所別審査表!$L$17:$L$316)</f>
        <v>0</v>
      </c>
      <c r="M146" s="112">
        <f t="shared" si="17"/>
        <v>0</v>
      </c>
      <c r="N146" s="106">
        <f>SUMIF(営業所別審査表!$B$17:$B$316,B146,営業所別審査表!$N$17:$N$316)</f>
        <v>0</v>
      </c>
      <c r="O146" s="106">
        <f>SUMIF(営業所別審査表!$B$17:$B$316,B146,営業所別審査表!$O$17:$O$316)</f>
        <v>0</v>
      </c>
      <c r="P146" s="106">
        <f>SUMIF(営業所別審査表!$B$17:$B$316,B146,営業所別審査表!$P$17:$P$316)</f>
        <v>0</v>
      </c>
      <c r="Q146" s="106">
        <f>SUMIF(営業所別審査表!$B$17:$B$316,B146,営業所別審査表!$Q$17:$Q$316)</f>
        <v>0</v>
      </c>
      <c r="R146" s="106">
        <f>SUMIF(営業所別審査表!$B$17:$B$316,B146,営業所別審査表!$R$17:$R$316)</f>
        <v>0</v>
      </c>
      <c r="S146" s="106">
        <f>SUMIF(営業所別審査表!$B$17:$B$316,B146,営業所別審査表!$S$17:$S$316)</f>
        <v>0</v>
      </c>
      <c r="T146" s="106">
        <f>SUMIF(営業所別審査表!$B$17:$B$316,B146,営業所別審査表!$T$17:$T$316)</f>
        <v>0</v>
      </c>
      <c r="U146" s="106">
        <f>SUMIF(営業所別審査表!$B$17:$B$316,B146,営業所別審査表!$U$17:$U$316)</f>
        <v>0</v>
      </c>
      <c r="V146" s="106">
        <f>SUMIF(営業所別審査表!$B$17:$B$316,B146,営業所別審査表!$V$17:$V$316)</f>
        <v>0</v>
      </c>
      <c r="W146" s="106">
        <f>SUMIF(営業所別審査表!$B$17:$B$316,B146,営業所別審査表!$W$17:$W$316)</f>
        <v>0</v>
      </c>
      <c r="X146" s="16">
        <f t="shared" si="3"/>
        <v>0</v>
      </c>
      <c r="Y146" s="71">
        <f t="shared" si="18"/>
        <v>0</v>
      </c>
      <c r="Z146" s="50">
        <f>SUMIF(営業所別審査表!$B$17:$B$316,B146,営業所別審査表!$Z$17:$Z$316)</f>
        <v>0</v>
      </c>
      <c r="AA146" s="50">
        <f>SUMIF(営業所別審査表!$B$17:$B$316,B146,営業所別審査表!$AA$17:$AA$316)</f>
        <v>0</v>
      </c>
      <c r="AB146" s="50">
        <f>SUMIF(営業所別審査表!$B$17:$B$316,B146,営業所別審査表!$AB$17:$AB$316)</f>
        <v>0</v>
      </c>
      <c r="AC146" s="115">
        <f t="shared" si="20"/>
        <v>0</v>
      </c>
      <c r="AD146" s="14"/>
      <c r="AE146" s="53" t="e">
        <f t="shared" si="19"/>
        <v>#DIV/0!</v>
      </c>
      <c r="AF146" s="15" t="e">
        <f t="shared" si="10"/>
        <v>#DIV/0!</v>
      </c>
      <c r="AG146" s="15" t="e">
        <f t="shared" si="5"/>
        <v>#DIV/0!</v>
      </c>
      <c r="AH146" s="15" t="e">
        <f t="shared" si="6"/>
        <v>#DIV/0!</v>
      </c>
      <c r="AJ146" s="13"/>
      <c r="AK146" s="60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2"/>
      <c r="BF146" s="62"/>
      <c r="BG146" s="63"/>
      <c r="BH146" s="63"/>
      <c r="BI146" s="63"/>
      <c r="BJ146" s="13"/>
    </row>
    <row r="147" spans="2:62" s="9" customFormat="1" ht="14.25" customHeight="1">
      <c r="B147" s="85">
        <v>133</v>
      </c>
      <c r="C147" s="73"/>
      <c r="D147" s="106">
        <f>SUMIF(営業所別審査表!$B$17:$B$316,B147,営業所別審査表!$D$17:$D$316)</f>
        <v>0</v>
      </c>
      <c r="E147" s="106">
        <f>SUMIF(営業所別審査表!$B$17:$B$316,B147,営業所別審査表!$E$17:$E$316)</f>
        <v>0</v>
      </c>
      <c r="F147" s="106">
        <f>SUMIF(営業所別審査表!$B$17:$B$316,B147,営業所別審査表!$F$17:$F$316)</f>
        <v>0</v>
      </c>
      <c r="G147" s="106">
        <f>SUMIF(営業所別審査表!$B$17:$B$316,B147,営業所別審査表!$G$17:$G$316)</f>
        <v>0</v>
      </c>
      <c r="H147" s="112">
        <f t="shared" si="16"/>
        <v>0</v>
      </c>
      <c r="I147" s="106">
        <f>SUMIF(営業所別審査表!$B$17:$B$316,B147,営業所別審査表!$I$17:$I$316)</f>
        <v>0</v>
      </c>
      <c r="J147" s="106">
        <f>SUMIF(営業所別審査表!$B$17:$B$316,B147,営業所別審査表!$J$17:$J$316)</f>
        <v>0</v>
      </c>
      <c r="K147" s="106">
        <f>SUMIF(営業所別審査表!$B$17:$B$316,B147,営業所別審査表!$K$17:$K$316)</f>
        <v>0</v>
      </c>
      <c r="L147" s="106">
        <f>SUMIF(営業所別審査表!$B$17:$B$316,B147,営業所別審査表!$L$17:$L$316)</f>
        <v>0</v>
      </c>
      <c r="M147" s="112">
        <f t="shared" si="17"/>
        <v>0</v>
      </c>
      <c r="N147" s="106">
        <f>SUMIF(営業所別審査表!$B$17:$B$316,B147,営業所別審査表!$N$17:$N$316)</f>
        <v>0</v>
      </c>
      <c r="O147" s="106">
        <f>SUMIF(営業所別審査表!$B$17:$B$316,B147,営業所別審査表!$O$17:$O$316)</f>
        <v>0</v>
      </c>
      <c r="P147" s="106">
        <f>SUMIF(営業所別審査表!$B$17:$B$316,B147,営業所別審査表!$P$17:$P$316)</f>
        <v>0</v>
      </c>
      <c r="Q147" s="106">
        <f>SUMIF(営業所別審査表!$B$17:$B$316,B147,営業所別審査表!$Q$17:$Q$316)</f>
        <v>0</v>
      </c>
      <c r="R147" s="106">
        <f>SUMIF(営業所別審査表!$B$17:$B$316,B147,営業所別審査表!$R$17:$R$316)</f>
        <v>0</v>
      </c>
      <c r="S147" s="106">
        <f>SUMIF(営業所別審査表!$B$17:$B$316,B147,営業所別審査表!$S$17:$S$316)</f>
        <v>0</v>
      </c>
      <c r="T147" s="106">
        <f>SUMIF(営業所別審査表!$B$17:$B$316,B147,営業所別審査表!$T$17:$T$316)</f>
        <v>0</v>
      </c>
      <c r="U147" s="106">
        <f>SUMIF(営業所別審査表!$B$17:$B$316,B147,営業所別審査表!$U$17:$U$316)</f>
        <v>0</v>
      </c>
      <c r="V147" s="106">
        <f>SUMIF(営業所別審査表!$B$17:$B$316,B147,営業所別審査表!$V$17:$V$316)</f>
        <v>0</v>
      </c>
      <c r="W147" s="106">
        <f>SUMIF(営業所別審査表!$B$17:$B$316,B147,営業所別審査表!$W$17:$W$316)</f>
        <v>0</v>
      </c>
      <c r="X147" s="16">
        <f t="shared" si="3"/>
        <v>0</v>
      </c>
      <c r="Y147" s="71">
        <f t="shared" si="18"/>
        <v>0</v>
      </c>
      <c r="Z147" s="50">
        <f>SUMIF(営業所別審査表!$B$17:$B$316,B147,営業所別審査表!$Z$17:$Z$316)</f>
        <v>0</v>
      </c>
      <c r="AA147" s="50">
        <f>SUMIF(営業所別審査表!$B$17:$B$316,B147,営業所別審査表!$AA$17:$AA$316)</f>
        <v>0</v>
      </c>
      <c r="AB147" s="50">
        <f>SUMIF(営業所別審査表!$B$17:$B$316,B147,営業所別審査表!$AB$17:$AB$316)</f>
        <v>0</v>
      </c>
      <c r="AC147" s="115">
        <f t="shared" si="20"/>
        <v>0</v>
      </c>
      <c r="AD147" s="14"/>
      <c r="AE147" s="53" t="e">
        <f t="shared" si="19"/>
        <v>#DIV/0!</v>
      </c>
      <c r="AF147" s="15" t="e">
        <f t="shared" si="10"/>
        <v>#DIV/0!</v>
      </c>
      <c r="AG147" s="15" t="e">
        <f t="shared" si="5"/>
        <v>#DIV/0!</v>
      </c>
      <c r="AH147" s="15" t="e">
        <f t="shared" si="6"/>
        <v>#DIV/0!</v>
      </c>
      <c r="AJ147" s="13"/>
      <c r="AK147" s="60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2"/>
      <c r="BF147" s="62"/>
      <c r="BG147" s="63"/>
      <c r="BH147" s="63"/>
      <c r="BI147" s="63"/>
      <c r="BJ147" s="13"/>
    </row>
    <row r="148" spans="2:62" s="9" customFormat="1" ht="14.25" customHeight="1">
      <c r="B148" s="84">
        <v>134</v>
      </c>
      <c r="C148" s="74"/>
      <c r="D148" s="106">
        <f>SUMIF(営業所別審査表!$B$17:$B$316,B148,営業所別審査表!$D$17:$D$316)</f>
        <v>0</v>
      </c>
      <c r="E148" s="106">
        <f>SUMIF(営業所別審査表!$B$17:$B$316,B148,営業所別審査表!$E$17:$E$316)</f>
        <v>0</v>
      </c>
      <c r="F148" s="106">
        <f>SUMIF(営業所別審査表!$B$17:$B$316,B148,営業所別審査表!$F$17:$F$316)</f>
        <v>0</v>
      </c>
      <c r="G148" s="106">
        <f>SUMIF(営業所別審査表!$B$17:$B$316,B148,営業所別審査表!$G$17:$G$316)</f>
        <v>0</v>
      </c>
      <c r="H148" s="112">
        <f t="shared" si="16"/>
        <v>0</v>
      </c>
      <c r="I148" s="106">
        <f>SUMIF(営業所別審査表!$B$17:$B$316,B148,営業所別審査表!$I$17:$I$316)</f>
        <v>0</v>
      </c>
      <c r="J148" s="106">
        <f>SUMIF(営業所別審査表!$B$17:$B$316,B148,営業所別審査表!$J$17:$J$316)</f>
        <v>0</v>
      </c>
      <c r="K148" s="106">
        <f>SUMIF(営業所別審査表!$B$17:$B$316,B148,営業所別審査表!$K$17:$K$316)</f>
        <v>0</v>
      </c>
      <c r="L148" s="106">
        <f>SUMIF(営業所別審査表!$B$17:$B$316,B148,営業所別審査表!$L$17:$L$316)</f>
        <v>0</v>
      </c>
      <c r="M148" s="112">
        <f t="shared" si="17"/>
        <v>0</v>
      </c>
      <c r="N148" s="106">
        <f>SUMIF(営業所別審査表!$B$17:$B$316,B148,営業所別審査表!$N$17:$N$316)</f>
        <v>0</v>
      </c>
      <c r="O148" s="106">
        <f>SUMIF(営業所別審査表!$B$17:$B$316,B148,営業所別審査表!$O$17:$O$316)</f>
        <v>0</v>
      </c>
      <c r="P148" s="106">
        <f>SUMIF(営業所別審査表!$B$17:$B$316,B148,営業所別審査表!$P$17:$P$316)</f>
        <v>0</v>
      </c>
      <c r="Q148" s="106">
        <f>SUMIF(営業所別審査表!$B$17:$B$316,B148,営業所別審査表!$Q$17:$Q$316)</f>
        <v>0</v>
      </c>
      <c r="R148" s="106">
        <f>SUMIF(営業所別審査表!$B$17:$B$316,B148,営業所別審査表!$R$17:$R$316)</f>
        <v>0</v>
      </c>
      <c r="S148" s="106">
        <f>SUMIF(営業所別審査表!$B$17:$B$316,B148,営業所別審査表!$S$17:$S$316)</f>
        <v>0</v>
      </c>
      <c r="T148" s="106">
        <f>SUMIF(営業所別審査表!$B$17:$B$316,B148,営業所別審査表!$T$17:$T$316)</f>
        <v>0</v>
      </c>
      <c r="U148" s="106">
        <f>SUMIF(営業所別審査表!$B$17:$B$316,B148,営業所別審査表!$U$17:$U$316)</f>
        <v>0</v>
      </c>
      <c r="V148" s="106">
        <f>SUMIF(営業所別審査表!$B$17:$B$316,B148,営業所別審査表!$V$17:$V$316)</f>
        <v>0</v>
      </c>
      <c r="W148" s="106">
        <f>SUMIF(営業所別審査表!$B$17:$B$316,B148,営業所別審査表!$W$17:$W$316)</f>
        <v>0</v>
      </c>
      <c r="X148" s="16">
        <f t="shared" si="3"/>
        <v>0</v>
      </c>
      <c r="Y148" s="71">
        <f t="shared" si="18"/>
        <v>0</v>
      </c>
      <c r="Z148" s="50">
        <f>SUMIF(営業所別審査表!$B$17:$B$316,B148,営業所別審査表!$Z$17:$Z$316)</f>
        <v>0</v>
      </c>
      <c r="AA148" s="50">
        <f>SUMIF(営業所別審査表!$B$17:$B$316,B148,営業所別審査表!$AA$17:$AA$316)</f>
        <v>0</v>
      </c>
      <c r="AB148" s="50">
        <f>SUMIF(営業所別審査表!$B$17:$B$316,B148,営業所別審査表!$AB$17:$AB$316)</f>
        <v>0</v>
      </c>
      <c r="AC148" s="115">
        <f t="shared" si="20"/>
        <v>0</v>
      </c>
      <c r="AD148" s="14"/>
      <c r="AE148" s="53" t="e">
        <f t="shared" si="19"/>
        <v>#DIV/0!</v>
      </c>
      <c r="AF148" s="15" t="e">
        <f t="shared" si="10"/>
        <v>#DIV/0!</v>
      </c>
      <c r="AG148" s="15" t="e">
        <f t="shared" si="5"/>
        <v>#DIV/0!</v>
      </c>
      <c r="AH148" s="15" t="e">
        <f t="shared" si="6"/>
        <v>#DIV/0!</v>
      </c>
      <c r="AJ148" s="13"/>
      <c r="AK148" s="60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2"/>
      <c r="BF148" s="62"/>
      <c r="BG148" s="63"/>
      <c r="BH148" s="63"/>
      <c r="BI148" s="63"/>
      <c r="BJ148" s="13"/>
    </row>
    <row r="149" spans="2:62" s="9" customFormat="1" ht="14.25" customHeight="1">
      <c r="B149" s="85">
        <v>135</v>
      </c>
      <c r="C149" s="73"/>
      <c r="D149" s="106">
        <f>SUMIF(営業所別審査表!$B$17:$B$316,B149,営業所別審査表!$D$17:$D$316)</f>
        <v>0</v>
      </c>
      <c r="E149" s="106">
        <f>SUMIF(営業所別審査表!$B$17:$B$316,B149,営業所別審査表!$E$17:$E$316)</f>
        <v>0</v>
      </c>
      <c r="F149" s="106">
        <f>SUMIF(営業所別審査表!$B$17:$B$316,B149,営業所別審査表!$F$17:$F$316)</f>
        <v>0</v>
      </c>
      <c r="G149" s="106">
        <f>SUMIF(営業所別審査表!$B$17:$B$316,B149,営業所別審査表!$G$17:$G$316)</f>
        <v>0</v>
      </c>
      <c r="H149" s="112">
        <f t="shared" si="16"/>
        <v>0</v>
      </c>
      <c r="I149" s="106">
        <f>SUMIF(営業所別審査表!$B$17:$B$316,B149,営業所別審査表!$I$17:$I$316)</f>
        <v>0</v>
      </c>
      <c r="J149" s="106">
        <f>SUMIF(営業所別審査表!$B$17:$B$316,B149,営業所別審査表!$J$17:$J$316)</f>
        <v>0</v>
      </c>
      <c r="K149" s="106">
        <f>SUMIF(営業所別審査表!$B$17:$B$316,B149,営業所別審査表!$K$17:$K$316)</f>
        <v>0</v>
      </c>
      <c r="L149" s="106">
        <f>SUMIF(営業所別審査表!$B$17:$B$316,B149,営業所別審査表!$L$17:$L$316)</f>
        <v>0</v>
      </c>
      <c r="M149" s="112">
        <f t="shared" si="17"/>
        <v>0</v>
      </c>
      <c r="N149" s="106">
        <f>SUMIF(営業所別審査表!$B$17:$B$316,B149,営業所別審査表!$N$17:$N$316)</f>
        <v>0</v>
      </c>
      <c r="O149" s="106">
        <f>SUMIF(営業所別審査表!$B$17:$B$316,B149,営業所別審査表!$O$17:$O$316)</f>
        <v>0</v>
      </c>
      <c r="P149" s="106">
        <f>SUMIF(営業所別審査表!$B$17:$B$316,B149,営業所別審査表!$P$17:$P$316)</f>
        <v>0</v>
      </c>
      <c r="Q149" s="106">
        <f>SUMIF(営業所別審査表!$B$17:$B$316,B149,営業所別審査表!$Q$17:$Q$316)</f>
        <v>0</v>
      </c>
      <c r="R149" s="106">
        <f>SUMIF(営業所別審査表!$B$17:$B$316,B149,営業所別審査表!$R$17:$R$316)</f>
        <v>0</v>
      </c>
      <c r="S149" s="106">
        <f>SUMIF(営業所別審査表!$B$17:$B$316,B149,営業所別審査表!$S$17:$S$316)</f>
        <v>0</v>
      </c>
      <c r="T149" s="106">
        <f>SUMIF(営業所別審査表!$B$17:$B$316,B149,営業所別審査表!$T$17:$T$316)</f>
        <v>0</v>
      </c>
      <c r="U149" s="106">
        <f>SUMIF(営業所別審査表!$B$17:$B$316,B149,営業所別審査表!$U$17:$U$316)</f>
        <v>0</v>
      </c>
      <c r="V149" s="106">
        <f>SUMIF(営業所別審査表!$B$17:$B$316,B149,営業所別審査表!$V$17:$V$316)</f>
        <v>0</v>
      </c>
      <c r="W149" s="106">
        <f>SUMIF(営業所別審査表!$B$17:$B$316,B149,営業所別審査表!$W$17:$W$316)</f>
        <v>0</v>
      </c>
      <c r="X149" s="16">
        <f t="shared" si="3"/>
        <v>0</v>
      </c>
      <c r="Y149" s="71">
        <f t="shared" si="18"/>
        <v>0</v>
      </c>
      <c r="Z149" s="50">
        <f>SUMIF(営業所別審査表!$B$17:$B$316,B149,営業所別審査表!$Z$17:$Z$316)</f>
        <v>0</v>
      </c>
      <c r="AA149" s="50">
        <f>SUMIF(営業所別審査表!$B$17:$B$316,B149,営業所別審査表!$AA$17:$AA$316)</f>
        <v>0</v>
      </c>
      <c r="AB149" s="50">
        <f>SUMIF(営業所別審査表!$B$17:$B$316,B149,営業所別審査表!$AB$17:$AB$316)</f>
        <v>0</v>
      </c>
      <c r="AC149" s="115">
        <f t="shared" si="20"/>
        <v>0</v>
      </c>
      <c r="AD149" s="14"/>
      <c r="AE149" s="53" t="e">
        <f t="shared" si="19"/>
        <v>#DIV/0!</v>
      </c>
      <c r="AF149" s="15" t="e">
        <f t="shared" si="10"/>
        <v>#DIV/0!</v>
      </c>
      <c r="AG149" s="15" t="e">
        <f t="shared" si="5"/>
        <v>#DIV/0!</v>
      </c>
      <c r="AH149" s="15" t="e">
        <f t="shared" si="6"/>
        <v>#DIV/0!</v>
      </c>
      <c r="AJ149" s="13"/>
      <c r="AK149" s="60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2"/>
      <c r="BF149" s="62"/>
      <c r="BG149" s="63"/>
      <c r="BH149" s="63"/>
      <c r="BI149" s="63"/>
      <c r="BJ149" s="13"/>
    </row>
    <row r="150" spans="2:62" s="9" customFormat="1" ht="14.25" customHeight="1">
      <c r="B150" s="84">
        <v>136</v>
      </c>
      <c r="C150" s="74"/>
      <c r="D150" s="106">
        <f>SUMIF(営業所別審査表!$B$17:$B$316,B150,営業所別審査表!$D$17:$D$316)</f>
        <v>0</v>
      </c>
      <c r="E150" s="106">
        <f>SUMIF(営業所別審査表!$B$17:$B$316,B150,営業所別審査表!$E$17:$E$316)</f>
        <v>0</v>
      </c>
      <c r="F150" s="106">
        <f>SUMIF(営業所別審査表!$B$17:$B$316,B150,営業所別審査表!$F$17:$F$316)</f>
        <v>0</v>
      </c>
      <c r="G150" s="106">
        <f>SUMIF(営業所別審査表!$B$17:$B$316,B150,営業所別審査表!$G$17:$G$316)</f>
        <v>0</v>
      </c>
      <c r="H150" s="112">
        <f t="shared" si="16"/>
        <v>0</v>
      </c>
      <c r="I150" s="106">
        <f>SUMIF(営業所別審査表!$B$17:$B$316,B150,営業所別審査表!$I$17:$I$316)</f>
        <v>0</v>
      </c>
      <c r="J150" s="106">
        <f>SUMIF(営業所別審査表!$B$17:$B$316,B150,営業所別審査表!$J$17:$J$316)</f>
        <v>0</v>
      </c>
      <c r="K150" s="106">
        <f>SUMIF(営業所別審査表!$B$17:$B$316,B150,営業所別審査表!$K$17:$K$316)</f>
        <v>0</v>
      </c>
      <c r="L150" s="106">
        <f>SUMIF(営業所別審査表!$B$17:$B$316,B150,営業所別審査表!$L$17:$L$316)</f>
        <v>0</v>
      </c>
      <c r="M150" s="112">
        <f t="shared" si="17"/>
        <v>0</v>
      </c>
      <c r="N150" s="106">
        <f>SUMIF(営業所別審査表!$B$17:$B$316,B150,営業所別審査表!$N$17:$N$316)</f>
        <v>0</v>
      </c>
      <c r="O150" s="106">
        <f>SUMIF(営業所別審査表!$B$17:$B$316,B150,営業所別審査表!$O$17:$O$316)</f>
        <v>0</v>
      </c>
      <c r="P150" s="106">
        <f>SUMIF(営業所別審査表!$B$17:$B$316,B150,営業所別審査表!$P$17:$P$316)</f>
        <v>0</v>
      </c>
      <c r="Q150" s="106">
        <f>SUMIF(営業所別審査表!$B$17:$B$316,B150,営業所別審査表!$Q$17:$Q$316)</f>
        <v>0</v>
      </c>
      <c r="R150" s="106">
        <f>SUMIF(営業所別審査表!$B$17:$B$316,B150,営業所別審査表!$R$17:$R$316)</f>
        <v>0</v>
      </c>
      <c r="S150" s="106">
        <f>SUMIF(営業所別審査表!$B$17:$B$316,B150,営業所別審査表!$S$17:$S$316)</f>
        <v>0</v>
      </c>
      <c r="T150" s="106">
        <f>SUMIF(営業所別審査表!$B$17:$B$316,B150,営業所別審査表!$T$17:$T$316)</f>
        <v>0</v>
      </c>
      <c r="U150" s="106">
        <f>SUMIF(営業所別審査表!$B$17:$B$316,B150,営業所別審査表!$U$17:$U$316)</f>
        <v>0</v>
      </c>
      <c r="V150" s="106">
        <f>SUMIF(営業所別審査表!$B$17:$B$316,B150,営業所別審査表!$V$17:$V$316)</f>
        <v>0</v>
      </c>
      <c r="W150" s="106">
        <f>SUMIF(営業所別審査表!$B$17:$B$316,B150,営業所別審査表!$W$17:$W$316)</f>
        <v>0</v>
      </c>
      <c r="X150" s="16">
        <f t="shared" si="3"/>
        <v>0</v>
      </c>
      <c r="Y150" s="71">
        <f t="shared" si="18"/>
        <v>0</v>
      </c>
      <c r="Z150" s="50">
        <f>SUMIF(営業所別審査表!$B$17:$B$316,B150,営業所別審査表!$Z$17:$Z$316)</f>
        <v>0</v>
      </c>
      <c r="AA150" s="50">
        <f>SUMIF(営業所別審査表!$B$17:$B$316,B150,営業所別審査表!$AA$17:$AA$316)</f>
        <v>0</v>
      </c>
      <c r="AB150" s="50">
        <f>SUMIF(営業所別審査表!$B$17:$B$316,B150,営業所別審査表!$AB$17:$AB$316)</f>
        <v>0</v>
      </c>
      <c r="AC150" s="115">
        <f t="shared" si="20"/>
        <v>0</v>
      </c>
      <c r="AD150" s="14"/>
      <c r="AE150" s="53" t="e">
        <f t="shared" si="19"/>
        <v>#DIV/0!</v>
      </c>
      <c r="AF150" s="15" t="e">
        <f t="shared" si="10"/>
        <v>#DIV/0!</v>
      </c>
      <c r="AG150" s="15" t="e">
        <f t="shared" si="5"/>
        <v>#DIV/0!</v>
      </c>
      <c r="AH150" s="15" t="e">
        <f t="shared" si="6"/>
        <v>#DIV/0!</v>
      </c>
      <c r="AJ150" s="13"/>
      <c r="AK150" s="60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2"/>
      <c r="BF150" s="62"/>
      <c r="BG150" s="63"/>
      <c r="BH150" s="63"/>
      <c r="BI150" s="63"/>
      <c r="BJ150" s="13"/>
    </row>
    <row r="151" spans="2:62" s="9" customFormat="1" ht="14.25" customHeight="1">
      <c r="B151" s="85">
        <v>137</v>
      </c>
      <c r="C151" s="73"/>
      <c r="D151" s="106">
        <f>SUMIF(営業所別審査表!$B$17:$B$316,B151,営業所別審査表!$D$17:$D$316)</f>
        <v>0</v>
      </c>
      <c r="E151" s="106">
        <f>SUMIF(営業所別審査表!$B$17:$B$316,B151,営業所別審査表!$E$17:$E$316)</f>
        <v>0</v>
      </c>
      <c r="F151" s="106">
        <f>SUMIF(営業所別審査表!$B$17:$B$316,B151,営業所別審査表!$F$17:$F$316)</f>
        <v>0</v>
      </c>
      <c r="G151" s="106">
        <f>SUMIF(営業所別審査表!$B$17:$B$316,B151,営業所別審査表!$G$17:$G$316)</f>
        <v>0</v>
      </c>
      <c r="H151" s="112">
        <f t="shared" si="16"/>
        <v>0</v>
      </c>
      <c r="I151" s="106">
        <f>SUMIF(営業所別審査表!$B$17:$B$316,B151,営業所別審査表!$I$17:$I$316)</f>
        <v>0</v>
      </c>
      <c r="J151" s="106">
        <f>SUMIF(営業所別審査表!$B$17:$B$316,B151,営業所別審査表!$J$17:$J$316)</f>
        <v>0</v>
      </c>
      <c r="K151" s="106">
        <f>SUMIF(営業所別審査表!$B$17:$B$316,B151,営業所別審査表!$K$17:$K$316)</f>
        <v>0</v>
      </c>
      <c r="L151" s="106">
        <f>SUMIF(営業所別審査表!$B$17:$B$316,B151,営業所別審査表!$L$17:$L$316)</f>
        <v>0</v>
      </c>
      <c r="M151" s="112">
        <f t="shared" si="17"/>
        <v>0</v>
      </c>
      <c r="N151" s="106">
        <f>SUMIF(営業所別審査表!$B$17:$B$316,B151,営業所別審査表!$N$17:$N$316)</f>
        <v>0</v>
      </c>
      <c r="O151" s="106">
        <f>SUMIF(営業所別審査表!$B$17:$B$316,B151,営業所別審査表!$O$17:$O$316)</f>
        <v>0</v>
      </c>
      <c r="P151" s="106">
        <f>SUMIF(営業所別審査表!$B$17:$B$316,B151,営業所別審査表!$P$17:$P$316)</f>
        <v>0</v>
      </c>
      <c r="Q151" s="106">
        <f>SUMIF(営業所別審査表!$B$17:$B$316,B151,営業所別審査表!$Q$17:$Q$316)</f>
        <v>0</v>
      </c>
      <c r="R151" s="106">
        <f>SUMIF(営業所別審査表!$B$17:$B$316,B151,営業所別審査表!$R$17:$R$316)</f>
        <v>0</v>
      </c>
      <c r="S151" s="106">
        <f>SUMIF(営業所別審査表!$B$17:$B$316,B151,営業所別審査表!$S$17:$S$316)</f>
        <v>0</v>
      </c>
      <c r="T151" s="106">
        <f>SUMIF(営業所別審査表!$B$17:$B$316,B151,営業所別審査表!$T$17:$T$316)</f>
        <v>0</v>
      </c>
      <c r="U151" s="106">
        <f>SUMIF(営業所別審査表!$B$17:$B$316,B151,営業所別審査表!$U$17:$U$316)</f>
        <v>0</v>
      </c>
      <c r="V151" s="106">
        <f>SUMIF(営業所別審査表!$B$17:$B$316,B151,営業所別審査表!$V$17:$V$316)</f>
        <v>0</v>
      </c>
      <c r="W151" s="106">
        <f>SUMIF(営業所別審査表!$B$17:$B$316,B151,営業所別審査表!$W$17:$W$316)</f>
        <v>0</v>
      </c>
      <c r="X151" s="16">
        <f t="shared" si="3"/>
        <v>0</v>
      </c>
      <c r="Y151" s="71">
        <f t="shared" si="18"/>
        <v>0</v>
      </c>
      <c r="Z151" s="50">
        <f>SUMIF(営業所別審査表!$B$17:$B$316,B151,営業所別審査表!$Z$17:$Z$316)</f>
        <v>0</v>
      </c>
      <c r="AA151" s="50">
        <f>SUMIF(営業所別審査表!$B$17:$B$316,B151,営業所別審査表!$AA$17:$AA$316)</f>
        <v>0</v>
      </c>
      <c r="AB151" s="50">
        <f>SUMIF(営業所別審査表!$B$17:$B$316,B151,営業所別審査表!$AB$17:$AB$316)</f>
        <v>0</v>
      </c>
      <c r="AC151" s="115">
        <f t="shared" si="20"/>
        <v>0</v>
      </c>
      <c r="AD151" s="14"/>
      <c r="AE151" s="53" t="e">
        <f t="shared" si="19"/>
        <v>#DIV/0!</v>
      </c>
      <c r="AF151" s="15" t="e">
        <f t="shared" si="10"/>
        <v>#DIV/0!</v>
      </c>
      <c r="AG151" s="15" t="e">
        <f t="shared" si="5"/>
        <v>#DIV/0!</v>
      </c>
      <c r="AH151" s="15" t="e">
        <f t="shared" si="6"/>
        <v>#DIV/0!</v>
      </c>
      <c r="AJ151" s="13"/>
      <c r="AK151" s="60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2"/>
      <c r="BF151" s="62"/>
      <c r="BG151" s="63"/>
      <c r="BH151" s="63"/>
      <c r="BI151" s="63"/>
      <c r="BJ151" s="13"/>
    </row>
    <row r="152" spans="2:62" s="9" customFormat="1" ht="14.25" customHeight="1">
      <c r="B152" s="84">
        <v>138</v>
      </c>
      <c r="C152" s="74"/>
      <c r="D152" s="106">
        <f>SUMIF(営業所別審査表!$B$17:$B$316,B152,営業所別審査表!$D$17:$D$316)</f>
        <v>0</v>
      </c>
      <c r="E152" s="106">
        <f>SUMIF(営業所別審査表!$B$17:$B$316,B152,営業所別審査表!$E$17:$E$316)</f>
        <v>0</v>
      </c>
      <c r="F152" s="106">
        <f>SUMIF(営業所別審査表!$B$17:$B$316,B152,営業所別審査表!$F$17:$F$316)</f>
        <v>0</v>
      </c>
      <c r="G152" s="106">
        <f>SUMIF(営業所別審査表!$B$17:$B$316,B152,営業所別審査表!$G$17:$G$316)</f>
        <v>0</v>
      </c>
      <c r="H152" s="112">
        <f t="shared" si="16"/>
        <v>0</v>
      </c>
      <c r="I152" s="106">
        <f>SUMIF(営業所別審査表!$B$17:$B$316,B152,営業所別審査表!$I$17:$I$316)</f>
        <v>0</v>
      </c>
      <c r="J152" s="106">
        <f>SUMIF(営業所別審査表!$B$17:$B$316,B152,営業所別審査表!$J$17:$J$316)</f>
        <v>0</v>
      </c>
      <c r="K152" s="106">
        <f>SUMIF(営業所別審査表!$B$17:$B$316,B152,営業所別審査表!$K$17:$K$316)</f>
        <v>0</v>
      </c>
      <c r="L152" s="106">
        <f>SUMIF(営業所別審査表!$B$17:$B$316,B152,営業所別審査表!$L$17:$L$316)</f>
        <v>0</v>
      </c>
      <c r="M152" s="112">
        <f t="shared" si="17"/>
        <v>0</v>
      </c>
      <c r="N152" s="106">
        <f>SUMIF(営業所別審査表!$B$17:$B$316,B152,営業所別審査表!$N$17:$N$316)</f>
        <v>0</v>
      </c>
      <c r="O152" s="106">
        <f>SUMIF(営業所別審査表!$B$17:$B$316,B152,営業所別審査表!$O$17:$O$316)</f>
        <v>0</v>
      </c>
      <c r="P152" s="106">
        <f>SUMIF(営業所別審査表!$B$17:$B$316,B152,営業所別審査表!$P$17:$P$316)</f>
        <v>0</v>
      </c>
      <c r="Q152" s="106">
        <f>SUMIF(営業所別審査表!$B$17:$B$316,B152,営業所別審査表!$Q$17:$Q$316)</f>
        <v>0</v>
      </c>
      <c r="R152" s="106">
        <f>SUMIF(営業所別審査表!$B$17:$B$316,B152,営業所別審査表!$R$17:$R$316)</f>
        <v>0</v>
      </c>
      <c r="S152" s="106">
        <f>SUMIF(営業所別審査表!$B$17:$B$316,B152,営業所別審査表!$S$17:$S$316)</f>
        <v>0</v>
      </c>
      <c r="T152" s="106">
        <f>SUMIF(営業所別審査表!$B$17:$B$316,B152,営業所別審査表!$T$17:$T$316)</f>
        <v>0</v>
      </c>
      <c r="U152" s="106">
        <f>SUMIF(営業所別審査表!$B$17:$B$316,B152,営業所別審査表!$U$17:$U$316)</f>
        <v>0</v>
      </c>
      <c r="V152" s="106">
        <f>SUMIF(営業所別審査表!$B$17:$B$316,B152,営業所別審査表!$V$17:$V$316)</f>
        <v>0</v>
      </c>
      <c r="W152" s="106">
        <f>SUMIF(営業所別審査表!$B$17:$B$316,B152,営業所別審査表!$W$17:$W$316)</f>
        <v>0</v>
      </c>
      <c r="X152" s="16">
        <f t="shared" si="3"/>
        <v>0</v>
      </c>
      <c r="Y152" s="71">
        <f t="shared" si="18"/>
        <v>0</v>
      </c>
      <c r="Z152" s="50">
        <f>SUMIF(営業所別審査表!$B$17:$B$316,B152,営業所別審査表!$Z$17:$Z$316)</f>
        <v>0</v>
      </c>
      <c r="AA152" s="50">
        <f>SUMIF(営業所別審査表!$B$17:$B$316,B152,営業所別審査表!$AA$17:$AA$316)</f>
        <v>0</v>
      </c>
      <c r="AB152" s="50">
        <f>SUMIF(営業所別審査表!$B$17:$B$316,B152,営業所別審査表!$AB$17:$AB$316)</f>
        <v>0</v>
      </c>
      <c r="AC152" s="115">
        <f t="shared" si="20"/>
        <v>0</v>
      </c>
      <c r="AD152" s="14"/>
      <c r="AE152" s="53" t="e">
        <f t="shared" si="19"/>
        <v>#DIV/0!</v>
      </c>
      <c r="AF152" s="15" t="e">
        <f t="shared" si="10"/>
        <v>#DIV/0!</v>
      </c>
      <c r="AG152" s="15" t="e">
        <f t="shared" si="5"/>
        <v>#DIV/0!</v>
      </c>
      <c r="AH152" s="15" t="e">
        <f t="shared" si="6"/>
        <v>#DIV/0!</v>
      </c>
      <c r="AJ152" s="13"/>
      <c r="AK152" s="60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2"/>
      <c r="BF152" s="62"/>
      <c r="BG152" s="63"/>
      <c r="BH152" s="63"/>
      <c r="BI152" s="63"/>
      <c r="BJ152" s="13"/>
    </row>
    <row r="153" spans="2:62" s="9" customFormat="1" ht="14.25" customHeight="1">
      <c r="B153" s="85">
        <v>139</v>
      </c>
      <c r="C153" s="73"/>
      <c r="D153" s="106">
        <f>SUMIF(営業所別審査表!$B$17:$B$316,B153,営業所別審査表!$D$17:$D$316)</f>
        <v>0</v>
      </c>
      <c r="E153" s="106">
        <f>SUMIF(営業所別審査表!$B$17:$B$316,B153,営業所別審査表!$E$17:$E$316)</f>
        <v>0</v>
      </c>
      <c r="F153" s="106">
        <f>SUMIF(営業所別審査表!$B$17:$B$316,B153,営業所別審査表!$F$17:$F$316)</f>
        <v>0</v>
      </c>
      <c r="G153" s="106">
        <f>SUMIF(営業所別審査表!$B$17:$B$316,B153,営業所別審査表!$G$17:$G$316)</f>
        <v>0</v>
      </c>
      <c r="H153" s="112">
        <f t="shared" si="16"/>
        <v>0</v>
      </c>
      <c r="I153" s="106">
        <f>SUMIF(営業所別審査表!$B$17:$B$316,B153,営業所別審査表!$I$17:$I$316)</f>
        <v>0</v>
      </c>
      <c r="J153" s="106">
        <f>SUMIF(営業所別審査表!$B$17:$B$316,B153,営業所別審査表!$J$17:$J$316)</f>
        <v>0</v>
      </c>
      <c r="K153" s="106">
        <f>SUMIF(営業所別審査表!$B$17:$B$316,B153,営業所別審査表!$K$17:$K$316)</f>
        <v>0</v>
      </c>
      <c r="L153" s="106">
        <f>SUMIF(営業所別審査表!$B$17:$B$316,B153,営業所別審査表!$L$17:$L$316)</f>
        <v>0</v>
      </c>
      <c r="M153" s="112">
        <f t="shared" si="17"/>
        <v>0</v>
      </c>
      <c r="N153" s="106">
        <f>SUMIF(営業所別審査表!$B$17:$B$316,B153,営業所別審査表!$N$17:$N$316)</f>
        <v>0</v>
      </c>
      <c r="O153" s="106">
        <f>SUMIF(営業所別審査表!$B$17:$B$316,B153,営業所別審査表!$O$17:$O$316)</f>
        <v>0</v>
      </c>
      <c r="P153" s="106">
        <f>SUMIF(営業所別審査表!$B$17:$B$316,B153,営業所別審査表!$P$17:$P$316)</f>
        <v>0</v>
      </c>
      <c r="Q153" s="106">
        <f>SUMIF(営業所別審査表!$B$17:$B$316,B153,営業所別審査表!$Q$17:$Q$316)</f>
        <v>0</v>
      </c>
      <c r="R153" s="106">
        <f>SUMIF(営業所別審査表!$B$17:$B$316,B153,営業所別審査表!$R$17:$R$316)</f>
        <v>0</v>
      </c>
      <c r="S153" s="106">
        <f>SUMIF(営業所別審査表!$B$17:$B$316,B153,営業所別審査表!$S$17:$S$316)</f>
        <v>0</v>
      </c>
      <c r="T153" s="106">
        <f>SUMIF(営業所別審査表!$B$17:$B$316,B153,営業所別審査表!$T$17:$T$316)</f>
        <v>0</v>
      </c>
      <c r="U153" s="106">
        <f>SUMIF(営業所別審査表!$B$17:$B$316,B153,営業所別審査表!$U$17:$U$316)</f>
        <v>0</v>
      </c>
      <c r="V153" s="106">
        <f>SUMIF(営業所別審査表!$B$17:$B$316,B153,営業所別審査表!$V$17:$V$316)</f>
        <v>0</v>
      </c>
      <c r="W153" s="106">
        <f>SUMIF(営業所別審査表!$B$17:$B$316,B153,営業所別審査表!$W$17:$W$316)</f>
        <v>0</v>
      </c>
      <c r="X153" s="16">
        <f t="shared" si="3"/>
        <v>0</v>
      </c>
      <c r="Y153" s="71">
        <f t="shared" si="18"/>
        <v>0</v>
      </c>
      <c r="Z153" s="50">
        <f>SUMIF(営業所別審査表!$B$17:$B$316,B153,営業所別審査表!$Z$17:$Z$316)</f>
        <v>0</v>
      </c>
      <c r="AA153" s="50">
        <f>SUMIF(営業所別審査表!$B$17:$B$316,B153,営業所別審査表!$AA$17:$AA$316)</f>
        <v>0</v>
      </c>
      <c r="AB153" s="50">
        <f>SUMIF(営業所別審査表!$B$17:$B$316,B153,営業所別審査表!$AB$17:$AB$316)</f>
        <v>0</v>
      </c>
      <c r="AC153" s="115">
        <f t="shared" si="20"/>
        <v>0</v>
      </c>
      <c r="AD153" s="14"/>
      <c r="AE153" s="53" t="e">
        <f t="shared" si="19"/>
        <v>#DIV/0!</v>
      </c>
      <c r="AF153" s="15" t="e">
        <f t="shared" si="10"/>
        <v>#DIV/0!</v>
      </c>
      <c r="AG153" s="15" t="e">
        <f t="shared" si="5"/>
        <v>#DIV/0!</v>
      </c>
      <c r="AH153" s="15" t="e">
        <f t="shared" si="6"/>
        <v>#DIV/0!</v>
      </c>
      <c r="AJ153" s="13"/>
      <c r="AK153" s="60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2"/>
      <c r="BF153" s="62"/>
      <c r="BG153" s="63"/>
      <c r="BH153" s="63"/>
      <c r="BI153" s="63"/>
      <c r="BJ153" s="13"/>
    </row>
    <row r="154" spans="2:62" s="9" customFormat="1" ht="14.25" customHeight="1">
      <c r="B154" s="84">
        <v>140</v>
      </c>
      <c r="C154" s="74"/>
      <c r="D154" s="106">
        <f>SUMIF(営業所別審査表!$B$17:$B$316,B154,営業所別審査表!$D$17:$D$316)</f>
        <v>0</v>
      </c>
      <c r="E154" s="106">
        <f>SUMIF(営業所別審査表!$B$17:$B$316,B154,営業所別審査表!$E$17:$E$316)</f>
        <v>0</v>
      </c>
      <c r="F154" s="106">
        <f>SUMIF(営業所別審査表!$B$17:$B$316,B154,営業所別審査表!$F$17:$F$316)</f>
        <v>0</v>
      </c>
      <c r="G154" s="106">
        <f>SUMIF(営業所別審査表!$B$17:$B$316,B154,営業所別審査表!$G$17:$G$316)</f>
        <v>0</v>
      </c>
      <c r="H154" s="112">
        <f t="shared" si="16"/>
        <v>0</v>
      </c>
      <c r="I154" s="106">
        <f>SUMIF(営業所別審査表!$B$17:$B$316,B154,営業所別審査表!$I$17:$I$316)</f>
        <v>0</v>
      </c>
      <c r="J154" s="106">
        <f>SUMIF(営業所別審査表!$B$17:$B$316,B154,営業所別審査表!$J$17:$J$316)</f>
        <v>0</v>
      </c>
      <c r="K154" s="106">
        <f>SUMIF(営業所別審査表!$B$17:$B$316,B154,営業所別審査表!$K$17:$K$316)</f>
        <v>0</v>
      </c>
      <c r="L154" s="106">
        <f>SUMIF(営業所別審査表!$B$17:$B$316,B154,営業所別審査表!$L$17:$L$316)</f>
        <v>0</v>
      </c>
      <c r="M154" s="112">
        <f t="shared" si="17"/>
        <v>0</v>
      </c>
      <c r="N154" s="106">
        <f>SUMIF(営業所別審査表!$B$17:$B$316,B154,営業所別審査表!$N$17:$N$316)</f>
        <v>0</v>
      </c>
      <c r="O154" s="106">
        <f>SUMIF(営業所別審査表!$B$17:$B$316,B154,営業所別審査表!$O$17:$O$316)</f>
        <v>0</v>
      </c>
      <c r="P154" s="106">
        <f>SUMIF(営業所別審査表!$B$17:$B$316,B154,営業所別審査表!$P$17:$P$316)</f>
        <v>0</v>
      </c>
      <c r="Q154" s="106">
        <f>SUMIF(営業所別審査表!$B$17:$B$316,B154,営業所別審査表!$Q$17:$Q$316)</f>
        <v>0</v>
      </c>
      <c r="R154" s="106">
        <f>SUMIF(営業所別審査表!$B$17:$B$316,B154,営業所別審査表!$R$17:$R$316)</f>
        <v>0</v>
      </c>
      <c r="S154" s="106">
        <f>SUMIF(営業所別審査表!$B$17:$B$316,B154,営業所別審査表!$S$17:$S$316)</f>
        <v>0</v>
      </c>
      <c r="T154" s="106">
        <f>SUMIF(営業所別審査表!$B$17:$B$316,B154,営業所別審査表!$T$17:$T$316)</f>
        <v>0</v>
      </c>
      <c r="U154" s="106">
        <f>SUMIF(営業所別審査表!$B$17:$B$316,B154,営業所別審査表!$U$17:$U$316)</f>
        <v>0</v>
      </c>
      <c r="V154" s="106">
        <f>SUMIF(営業所別審査表!$B$17:$B$316,B154,営業所別審査表!$V$17:$V$316)</f>
        <v>0</v>
      </c>
      <c r="W154" s="106">
        <f>SUMIF(営業所別審査表!$B$17:$B$316,B154,営業所別審査表!$W$17:$W$316)</f>
        <v>0</v>
      </c>
      <c r="X154" s="16">
        <f t="shared" si="3"/>
        <v>0</v>
      </c>
      <c r="Y154" s="71">
        <f t="shared" si="18"/>
        <v>0</v>
      </c>
      <c r="Z154" s="50">
        <f>SUMIF(営業所別審査表!$B$17:$B$316,B154,営業所別審査表!$Z$17:$Z$316)</f>
        <v>0</v>
      </c>
      <c r="AA154" s="50">
        <f>SUMIF(営業所別審査表!$B$17:$B$316,B154,営業所別審査表!$AA$17:$AA$316)</f>
        <v>0</v>
      </c>
      <c r="AB154" s="50">
        <f>SUMIF(営業所別審査表!$B$17:$B$316,B154,営業所別審査表!$AB$17:$AB$316)</f>
        <v>0</v>
      </c>
      <c r="AC154" s="115">
        <f t="shared" si="20"/>
        <v>0</v>
      </c>
      <c r="AD154" s="14"/>
      <c r="AE154" s="53" t="e">
        <f t="shared" si="19"/>
        <v>#DIV/0!</v>
      </c>
      <c r="AF154" s="15" t="e">
        <f t="shared" si="10"/>
        <v>#DIV/0!</v>
      </c>
      <c r="AG154" s="15" t="e">
        <f t="shared" si="5"/>
        <v>#DIV/0!</v>
      </c>
      <c r="AH154" s="15" t="e">
        <f t="shared" si="6"/>
        <v>#DIV/0!</v>
      </c>
      <c r="AJ154" s="13"/>
      <c r="AK154" s="60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2"/>
      <c r="BF154" s="62"/>
      <c r="BG154" s="63"/>
      <c r="BH154" s="63"/>
      <c r="BI154" s="63"/>
      <c r="BJ154" s="13"/>
    </row>
    <row r="155" spans="2:62" s="9" customFormat="1" ht="14.25" customHeight="1">
      <c r="B155" s="85">
        <v>141</v>
      </c>
      <c r="C155" s="73"/>
      <c r="D155" s="106">
        <f>SUMIF(営業所別審査表!$B$17:$B$316,B155,営業所別審査表!$D$17:$D$316)</f>
        <v>0</v>
      </c>
      <c r="E155" s="106">
        <f>SUMIF(営業所別審査表!$B$17:$B$316,B155,営業所別審査表!$E$17:$E$316)</f>
        <v>0</v>
      </c>
      <c r="F155" s="106">
        <f>SUMIF(営業所別審査表!$B$17:$B$316,B155,営業所別審査表!$F$17:$F$316)</f>
        <v>0</v>
      </c>
      <c r="G155" s="106">
        <f>SUMIF(営業所別審査表!$B$17:$B$316,B155,営業所別審査表!$G$17:$G$316)</f>
        <v>0</v>
      </c>
      <c r="H155" s="112">
        <f t="shared" si="16"/>
        <v>0</v>
      </c>
      <c r="I155" s="106">
        <f>SUMIF(営業所別審査表!$B$17:$B$316,B155,営業所別審査表!$I$17:$I$316)</f>
        <v>0</v>
      </c>
      <c r="J155" s="106">
        <f>SUMIF(営業所別審査表!$B$17:$B$316,B155,営業所別審査表!$J$17:$J$316)</f>
        <v>0</v>
      </c>
      <c r="K155" s="106">
        <f>SUMIF(営業所別審査表!$B$17:$B$316,B155,営業所別審査表!$K$17:$K$316)</f>
        <v>0</v>
      </c>
      <c r="L155" s="106">
        <f>SUMIF(営業所別審査表!$B$17:$B$316,B155,営業所別審査表!$L$17:$L$316)</f>
        <v>0</v>
      </c>
      <c r="M155" s="112">
        <f t="shared" si="17"/>
        <v>0</v>
      </c>
      <c r="N155" s="106">
        <f>SUMIF(営業所別審査表!$B$17:$B$316,B155,営業所別審査表!$N$17:$N$316)</f>
        <v>0</v>
      </c>
      <c r="O155" s="106">
        <f>SUMIF(営業所別審査表!$B$17:$B$316,B155,営業所別審査表!$O$17:$O$316)</f>
        <v>0</v>
      </c>
      <c r="P155" s="106">
        <f>SUMIF(営業所別審査表!$B$17:$B$316,B155,営業所別審査表!$P$17:$P$316)</f>
        <v>0</v>
      </c>
      <c r="Q155" s="106">
        <f>SUMIF(営業所別審査表!$B$17:$B$316,B155,営業所別審査表!$Q$17:$Q$316)</f>
        <v>0</v>
      </c>
      <c r="R155" s="106">
        <f>SUMIF(営業所別審査表!$B$17:$B$316,B155,営業所別審査表!$R$17:$R$316)</f>
        <v>0</v>
      </c>
      <c r="S155" s="106">
        <f>SUMIF(営業所別審査表!$B$17:$B$316,B155,営業所別審査表!$S$17:$S$316)</f>
        <v>0</v>
      </c>
      <c r="T155" s="106">
        <f>SUMIF(営業所別審査表!$B$17:$B$316,B155,営業所別審査表!$T$17:$T$316)</f>
        <v>0</v>
      </c>
      <c r="U155" s="106">
        <f>SUMIF(営業所別審査表!$B$17:$B$316,B155,営業所別審査表!$U$17:$U$316)</f>
        <v>0</v>
      </c>
      <c r="V155" s="106">
        <f>SUMIF(営業所別審査表!$B$17:$B$316,B155,営業所別審査表!$V$17:$V$316)</f>
        <v>0</v>
      </c>
      <c r="W155" s="106">
        <f>SUMIF(営業所別審査表!$B$17:$B$316,B155,営業所別審査表!$W$17:$W$316)</f>
        <v>0</v>
      </c>
      <c r="X155" s="16">
        <f t="shared" si="3"/>
        <v>0</v>
      </c>
      <c r="Y155" s="71">
        <f t="shared" si="18"/>
        <v>0</v>
      </c>
      <c r="Z155" s="50">
        <f>SUMIF(営業所別審査表!$B$17:$B$316,B155,営業所別審査表!$Z$17:$Z$316)</f>
        <v>0</v>
      </c>
      <c r="AA155" s="50">
        <f>SUMIF(営業所別審査表!$B$17:$B$316,B155,営業所別審査表!$AA$17:$AA$316)</f>
        <v>0</v>
      </c>
      <c r="AB155" s="50">
        <f>SUMIF(営業所別審査表!$B$17:$B$316,B155,営業所別審査表!$AB$17:$AB$316)</f>
        <v>0</v>
      </c>
      <c r="AC155" s="115">
        <f t="shared" si="20"/>
        <v>0</v>
      </c>
      <c r="AD155" s="14"/>
      <c r="AE155" s="53" t="e">
        <f t="shared" si="19"/>
        <v>#DIV/0!</v>
      </c>
      <c r="AF155" s="15" t="e">
        <f t="shared" si="10"/>
        <v>#DIV/0!</v>
      </c>
      <c r="AG155" s="15" t="e">
        <f t="shared" si="5"/>
        <v>#DIV/0!</v>
      </c>
      <c r="AH155" s="15" t="e">
        <f t="shared" si="6"/>
        <v>#DIV/0!</v>
      </c>
      <c r="AJ155" s="13"/>
      <c r="AK155" s="60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2"/>
      <c r="BF155" s="62"/>
      <c r="BG155" s="63"/>
      <c r="BH155" s="63"/>
      <c r="BI155" s="63"/>
      <c r="BJ155" s="13"/>
    </row>
    <row r="156" spans="2:62" s="9" customFormat="1" ht="14.25" customHeight="1">
      <c r="B156" s="84">
        <v>142</v>
      </c>
      <c r="C156" s="74"/>
      <c r="D156" s="106">
        <f>SUMIF(営業所別審査表!$B$17:$B$316,B156,営業所別審査表!$D$17:$D$316)</f>
        <v>0</v>
      </c>
      <c r="E156" s="106">
        <f>SUMIF(営業所別審査表!$B$17:$B$316,B156,営業所別審査表!$E$17:$E$316)</f>
        <v>0</v>
      </c>
      <c r="F156" s="106">
        <f>SUMIF(営業所別審査表!$B$17:$B$316,B156,営業所別審査表!$F$17:$F$316)</f>
        <v>0</v>
      </c>
      <c r="G156" s="106">
        <f>SUMIF(営業所別審査表!$B$17:$B$316,B156,営業所別審査表!$G$17:$G$316)</f>
        <v>0</v>
      </c>
      <c r="H156" s="112">
        <f t="shared" si="16"/>
        <v>0</v>
      </c>
      <c r="I156" s="106">
        <f>SUMIF(営業所別審査表!$B$17:$B$316,B156,営業所別審査表!$I$17:$I$316)</f>
        <v>0</v>
      </c>
      <c r="J156" s="106">
        <f>SUMIF(営業所別審査表!$B$17:$B$316,B156,営業所別審査表!$J$17:$J$316)</f>
        <v>0</v>
      </c>
      <c r="K156" s="106">
        <f>SUMIF(営業所別審査表!$B$17:$B$316,B156,営業所別審査表!$K$17:$K$316)</f>
        <v>0</v>
      </c>
      <c r="L156" s="106">
        <f>SUMIF(営業所別審査表!$B$17:$B$316,B156,営業所別審査表!$L$17:$L$316)</f>
        <v>0</v>
      </c>
      <c r="M156" s="112">
        <f t="shared" si="17"/>
        <v>0</v>
      </c>
      <c r="N156" s="106">
        <f>SUMIF(営業所別審査表!$B$17:$B$316,B156,営業所別審査表!$N$17:$N$316)</f>
        <v>0</v>
      </c>
      <c r="O156" s="106">
        <f>SUMIF(営業所別審査表!$B$17:$B$316,B156,営業所別審査表!$O$17:$O$316)</f>
        <v>0</v>
      </c>
      <c r="P156" s="106">
        <f>SUMIF(営業所別審査表!$B$17:$B$316,B156,営業所別審査表!$P$17:$P$316)</f>
        <v>0</v>
      </c>
      <c r="Q156" s="106">
        <f>SUMIF(営業所別審査表!$B$17:$B$316,B156,営業所別審査表!$Q$17:$Q$316)</f>
        <v>0</v>
      </c>
      <c r="R156" s="106">
        <f>SUMIF(営業所別審査表!$B$17:$B$316,B156,営業所別審査表!$R$17:$R$316)</f>
        <v>0</v>
      </c>
      <c r="S156" s="106">
        <f>SUMIF(営業所別審査表!$B$17:$B$316,B156,営業所別審査表!$S$17:$S$316)</f>
        <v>0</v>
      </c>
      <c r="T156" s="106">
        <f>SUMIF(営業所別審査表!$B$17:$B$316,B156,営業所別審査表!$T$17:$T$316)</f>
        <v>0</v>
      </c>
      <c r="U156" s="106">
        <f>SUMIF(営業所別審査表!$B$17:$B$316,B156,営業所別審査表!$U$17:$U$316)</f>
        <v>0</v>
      </c>
      <c r="V156" s="106">
        <f>SUMIF(営業所別審査表!$B$17:$B$316,B156,営業所別審査表!$V$17:$V$316)</f>
        <v>0</v>
      </c>
      <c r="W156" s="106">
        <f>SUMIF(営業所別審査表!$B$17:$B$316,B156,営業所別審査表!$W$17:$W$316)</f>
        <v>0</v>
      </c>
      <c r="X156" s="16">
        <f t="shared" si="3"/>
        <v>0</v>
      </c>
      <c r="Y156" s="71">
        <f t="shared" si="18"/>
        <v>0</v>
      </c>
      <c r="Z156" s="50">
        <f>SUMIF(営業所別審査表!$B$17:$B$316,B156,営業所別審査表!$Z$17:$Z$316)</f>
        <v>0</v>
      </c>
      <c r="AA156" s="50">
        <f>SUMIF(営業所別審査表!$B$17:$B$316,B156,営業所別審査表!$AA$17:$AA$316)</f>
        <v>0</v>
      </c>
      <c r="AB156" s="50">
        <f>SUMIF(営業所別審査表!$B$17:$B$316,B156,営業所別審査表!$AB$17:$AB$316)</f>
        <v>0</v>
      </c>
      <c r="AC156" s="115">
        <f t="shared" si="20"/>
        <v>0</v>
      </c>
      <c r="AD156" s="14"/>
      <c r="AE156" s="53" t="e">
        <f t="shared" si="19"/>
        <v>#DIV/0!</v>
      </c>
      <c r="AF156" s="15" t="e">
        <f t="shared" si="10"/>
        <v>#DIV/0!</v>
      </c>
      <c r="AG156" s="15" t="e">
        <f t="shared" si="5"/>
        <v>#DIV/0!</v>
      </c>
      <c r="AH156" s="15" t="e">
        <f t="shared" si="6"/>
        <v>#DIV/0!</v>
      </c>
      <c r="AJ156" s="13"/>
      <c r="AK156" s="60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2"/>
      <c r="BF156" s="62"/>
      <c r="BG156" s="63"/>
      <c r="BH156" s="63"/>
      <c r="BI156" s="63"/>
      <c r="BJ156" s="13"/>
    </row>
    <row r="157" spans="2:62" s="9" customFormat="1" ht="14.25" customHeight="1">
      <c r="B157" s="85">
        <v>143</v>
      </c>
      <c r="C157" s="73"/>
      <c r="D157" s="106">
        <f>SUMIF(営業所別審査表!$B$17:$B$316,B157,営業所別審査表!$D$17:$D$316)</f>
        <v>0</v>
      </c>
      <c r="E157" s="106">
        <f>SUMIF(営業所別審査表!$B$17:$B$316,B157,営業所別審査表!$E$17:$E$316)</f>
        <v>0</v>
      </c>
      <c r="F157" s="106">
        <f>SUMIF(営業所別審査表!$B$17:$B$316,B157,営業所別審査表!$F$17:$F$316)</f>
        <v>0</v>
      </c>
      <c r="G157" s="106">
        <f>SUMIF(営業所別審査表!$B$17:$B$316,B157,営業所別審査表!$G$17:$G$316)</f>
        <v>0</v>
      </c>
      <c r="H157" s="112">
        <f t="shared" si="16"/>
        <v>0</v>
      </c>
      <c r="I157" s="106">
        <f>SUMIF(営業所別審査表!$B$17:$B$316,B157,営業所別審査表!$I$17:$I$316)</f>
        <v>0</v>
      </c>
      <c r="J157" s="106">
        <f>SUMIF(営業所別審査表!$B$17:$B$316,B157,営業所別審査表!$J$17:$J$316)</f>
        <v>0</v>
      </c>
      <c r="K157" s="106">
        <f>SUMIF(営業所別審査表!$B$17:$B$316,B157,営業所別審査表!$K$17:$K$316)</f>
        <v>0</v>
      </c>
      <c r="L157" s="106">
        <f>SUMIF(営業所別審査表!$B$17:$B$316,B157,営業所別審査表!$L$17:$L$316)</f>
        <v>0</v>
      </c>
      <c r="M157" s="112">
        <f t="shared" si="17"/>
        <v>0</v>
      </c>
      <c r="N157" s="106">
        <f>SUMIF(営業所別審査表!$B$17:$B$316,B157,営業所別審査表!$N$17:$N$316)</f>
        <v>0</v>
      </c>
      <c r="O157" s="106">
        <f>SUMIF(営業所別審査表!$B$17:$B$316,B157,営業所別審査表!$O$17:$O$316)</f>
        <v>0</v>
      </c>
      <c r="P157" s="106">
        <f>SUMIF(営業所別審査表!$B$17:$B$316,B157,営業所別審査表!$P$17:$P$316)</f>
        <v>0</v>
      </c>
      <c r="Q157" s="106">
        <f>SUMIF(営業所別審査表!$B$17:$B$316,B157,営業所別審査表!$Q$17:$Q$316)</f>
        <v>0</v>
      </c>
      <c r="R157" s="106">
        <f>SUMIF(営業所別審査表!$B$17:$B$316,B157,営業所別審査表!$R$17:$R$316)</f>
        <v>0</v>
      </c>
      <c r="S157" s="106">
        <f>SUMIF(営業所別審査表!$B$17:$B$316,B157,営業所別審査表!$S$17:$S$316)</f>
        <v>0</v>
      </c>
      <c r="T157" s="106">
        <f>SUMIF(営業所別審査表!$B$17:$B$316,B157,営業所別審査表!$T$17:$T$316)</f>
        <v>0</v>
      </c>
      <c r="U157" s="106">
        <f>SUMIF(営業所別審査表!$B$17:$B$316,B157,営業所別審査表!$U$17:$U$316)</f>
        <v>0</v>
      </c>
      <c r="V157" s="106">
        <f>SUMIF(営業所別審査表!$B$17:$B$316,B157,営業所別審査表!$V$17:$V$316)</f>
        <v>0</v>
      </c>
      <c r="W157" s="106">
        <f>SUMIF(営業所別審査表!$B$17:$B$316,B157,営業所別審査表!$W$17:$W$316)</f>
        <v>0</v>
      </c>
      <c r="X157" s="16">
        <f t="shared" si="3"/>
        <v>0</v>
      </c>
      <c r="Y157" s="71">
        <f t="shared" si="18"/>
        <v>0</v>
      </c>
      <c r="Z157" s="50">
        <f>SUMIF(営業所別審査表!$B$17:$B$316,B157,営業所別審査表!$Z$17:$Z$316)</f>
        <v>0</v>
      </c>
      <c r="AA157" s="50">
        <f>SUMIF(営業所別審査表!$B$17:$B$316,B157,営業所別審査表!$AA$17:$AA$316)</f>
        <v>0</v>
      </c>
      <c r="AB157" s="50">
        <f>SUMIF(営業所別審査表!$B$17:$B$316,B157,営業所別審査表!$AB$17:$AB$316)</f>
        <v>0</v>
      </c>
      <c r="AC157" s="115">
        <f t="shared" si="20"/>
        <v>0</v>
      </c>
      <c r="AD157" s="14"/>
      <c r="AE157" s="53" t="e">
        <f t="shared" si="19"/>
        <v>#DIV/0!</v>
      </c>
      <c r="AF157" s="15" t="e">
        <f t="shared" si="10"/>
        <v>#DIV/0!</v>
      </c>
      <c r="AG157" s="15" t="e">
        <f t="shared" si="5"/>
        <v>#DIV/0!</v>
      </c>
      <c r="AH157" s="15" t="e">
        <f t="shared" si="6"/>
        <v>#DIV/0!</v>
      </c>
      <c r="AJ157" s="13"/>
      <c r="AK157" s="60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2"/>
      <c r="BF157" s="62"/>
      <c r="BG157" s="63"/>
      <c r="BH157" s="63"/>
      <c r="BI157" s="63"/>
      <c r="BJ157" s="13"/>
    </row>
    <row r="158" spans="2:62" s="9" customFormat="1" ht="14.25" customHeight="1">
      <c r="B158" s="84">
        <v>144</v>
      </c>
      <c r="C158" s="74"/>
      <c r="D158" s="106">
        <f>SUMIF(営業所別審査表!$B$17:$B$316,B158,営業所別審査表!$D$17:$D$316)</f>
        <v>0</v>
      </c>
      <c r="E158" s="106">
        <f>SUMIF(営業所別審査表!$B$17:$B$316,B158,営業所別審査表!$E$17:$E$316)</f>
        <v>0</v>
      </c>
      <c r="F158" s="106">
        <f>SUMIF(営業所別審査表!$B$17:$B$316,B158,営業所別審査表!$F$17:$F$316)</f>
        <v>0</v>
      </c>
      <c r="G158" s="106">
        <f>SUMIF(営業所別審査表!$B$17:$B$316,B158,営業所別審査表!$G$17:$G$316)</f>
        <v>0</v>
      </c>
      <c r="H158" s="112">
        <f t="shared" si="16"/>
        <v>0</v>
      </c>
      <c r="I158" s="106">
        <f>SUMIF(営業所別審査表!$B$17:$B$316,B158,営業所別審査表!$I$17:$I$316)</f>
        <v>0</v>
      </c>
      <c r="J158" s="106">
        <f>SUMIF(営業所別審査表!$B$17:$B$316,B158,営業所別審査表!$J$17:$J$316)</f>
        <v>0</v>
      </c>
      <c r="K158" s="106">
        <f>SUMIF(営業所別審査表!$B$17:$B$316,B158,営業所別審査表!$K$17:$K$316)</f>
        <v>0</v>
      </c>
      <c r="L158" s="106">
        <f>SUMIF(営業所別審査表!$B$17:$B$316,B158,営業所別審査表!$L$17:$L$316)</f>
        <v>0</v>
      </c>
      <c r="M158" s="112">
        <f t="shared" si="17"/>
        <v>0</v>
      </c>
      <c r="N158" s="106">
        <f>SUMIF(営業所別審査表!$B$17:$B$316,B158,営業所別審査表!$N$17:$N$316)</f>
        <v>0</v>
      </c>
      <c r="O158" s="106">
        <f>SUMIF(営業所別審査表!$B$17:$B$316,B158,営業所別審査表!$O$17:$O$316)</f>
        <v>0</v>
      </c>
      <c r="P158" s="106">
        <f>SUMIF(営業所別審査表!$B$17:$B$316,B158,営業所別審査表!$P$17:$P$316)</f>
        <v>0</v>
      </c>
      <c r="Q158" s="106">
        <f>SUMIF(営業所別審査表!$B$17:$B$316,B158,営業所別審査表!$Q$17:$Q$316)</f>
        <v>0</v>
      </c>
      <c r="R158" s="106">
        <f>SUMIF(営業所別審査表!$B$17:$B$316,B158,営業所別審査表!$R$17:$R$316)</f>
        <v>0</v>
      </c>
      <c r="S158" s="106">
        <f>SUMIF(営業所別審査表!$B$17:$B$316,B158,営業所別審査表!$S$17:$S$316)</f>
        <v>0</v>
      </c>
      <c r="T158" s="106">
        <f>SUMIF(営業所別審査表!$B$17:$B$316,B158,営業所別審査表!$T$17:$T$316)</f>
        <v>0</v>
      </c>
      <c r="U158" s="106">
        <f>SUMIF(営業所別審査表!$B$17:$B$316,B158,営業所別審査表!$U$17:$U$316)</f>
        <v>0</v>
      </c>
      <c r="V158" s="106">
        <f>SUMIF(営業所別審査表!$B$17:$B$316,B158,営業所別審査表!$V$17:$V$316)</f>
        <v>0</v>
      </c>
      <c r="W158" s="106">
        <f>SUMIF(営業所別審査表!$B$17:$B$316,B158,営業所別審査表!$W$17:$W$316)</f>
        <v>0</v>
      </c>
      <c r="X158" s="16">
        <f t="shared" si="3"/>
        <v>0</v>
      </c>
      <c r="Y158" s="71">
        <f t="shared" si="18"/>
        <v>0</v>
      </c>
      <c r="Z158" s="50">
        <f>SUMIF(営業所別審査表!$B$17:$B$316,B158,営業所別審査表!$Z$17:$Z$316)</f>
        <v>0</v>
      </c>
      <c r="AA158" s="50">
        <f>SUMIF(営業所別審査表!$B$17:$B$316,B158,営業所別審査表!$AA$17:$AA$316)</f>
        <v>0</v>
      </c>
      <c r="AB158" s="50">
        <f>SUMIF(営業所別審査表!$B$17:$B$316,B158,営業所別審査表!$AB$17:$AB$316)</f>
        <v>0</v>
      </c>
      <c r="AC158" s="115">
        <f t="shared" si="20"/>
        <v>0</v>
      </c>
      <c r="AD158" s="14"/>
      <c r="AE158" s="53" t="e">
        <f t="shared" si="19"/>
        <v>#DIV/0!</v>
      </c>
      <c r="AF158" s="15" t="e">
        <f t="shared" si="10"/>
        <v>#DIV/0!</v>
      </c>
      <c r="AG158" s="15" t="e">
        <f t="shared" si="5"/>
        <v>#DIV/0!</v>
      </c>
      <c r="AH158" s="15" t="e">
        <f t="shared" si="6"/>
        <v>#DIV/0!</v>
      </c>
      <c r="AJ158" s="13"/>
      <c r="AK158" s="60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2"/>
      <c r="BF158" s="62"/>
      <c r="BG158" s="63"/>
      <c r="BH158" s="63"/>
      <c r="BI158" s="63"/>
      <c r="BJ158" s="13"/>
    </row>
    <row r="159" spans="2:62" s="9" customFormat="1" ht="14.25" customHeight="1">
      <c r="B159" s="85">
        <v>145</v>
      </c>
      <c r="C159" s="73"/>
      <c r="D159" s="106">
        <f>SUMIF(営業所別審査表!$B$17:$B$316,B159,営業所別審査表!$D$17:$D$316)</f>
        <v>0</v>
      </c>
      <c r="E159" s="106">
        <f>SUMIF(営業所別審査表!$B$17:$B$316,B159,営業所別審査表!$E$17:$E$316)</f>
        <v>0</v>
      </c>
      <c r="F159" s="106">
        <f>SUMIF(営業所別審査表!$B$17:$B$316,B159,営業所別審査表!$F$17:$F$316)</f>
        <v>0</v>
      </c>
      <c r="G159" s="106">
        <f>SUMIF(営業所別審査表!$B$17:$B$316,B159,営業所別審査表!$G$17:$G$316)</f>
        <v>0</v>
      </c>
      <c r="H159" s="112">
        <f t="shared" si="16"/>
        <v>0</v>
      </c>
      <c r="I159" s="106">
        <f>SUMIF(営業所別審査表!$B$17:$B$316,B159,営業所別審査表!$I$17:$I$316)</f>
        <v>0</v>
      </c>
      <c r="J159" s="106">
        <f>SUMIF(営業所別審査表!$B$17:$B$316,B159,営業所別審査表!$J$17:$J$316)</f>
        <v>0</v>
      </c>
      <c r="K159" s="106">
        <f>SUMIF(営業所別審査表!$B$17:$B$316,B159,営業所別審査表!$K$17:$K$316)</f>
        <v>0</v>
      </c>
      <c r="L159" s="106">
        <f>SUMIF(営業所別審査表!$B$17:$B$316,B159,営業所別審査表!$L$17:$L$316)</f>
        <v>0</v>
      </c>
      <c r="M159" s="112">
        <f t="shared" si="17"/>
        <v>0</v>
      </c>
      <c r="N159" s="106">
        <f>SUMIF(営業所別審査表!$B$17:$B$316,B159,営業所別審査表!$N$17:$N$316)</f>
        <v>0</v>
      </c>
      <c r="O159" s="106">
        <f>SUMIF(営業所別審査表!$B$17:$B$316,B159,営業所別審査表!$O$17:$O$316)</f>
        <v>0</v>
      </c>
      <c r="P159" s="106">
        <f>SUMIF(営業所別審査表!$B$17:$B$316,B159,営業所別審査表!$P$17:$P$316)</f>
        <v>0</v>
      </c>
      <c r="Q159" s="106">
        <f>SUMIF(営業所別審査表!$B$17:$B$316,B159,営業所別審査表!$Q$17:$Q$316)</f>
        <v>0</v>
      </c>
      <c r="R159" s="106">
        <f>SUMIF(営業所別審査表!$B$17:$B$316,B159,営業所別審査表!$R$17:$R$316)</f>
        <v>0</v>
      </c>
      <c r="S159" s="106">
        <f>SUMIF(営業所別審査表!$B$17:$B$316,B159,営業所別審査表!$S$17:$S$316)</f>
        <v>0</v>
      </c>
      <c r="T159" s="106">
        <f>SUMIF(営業所別審査表!$B$17:$B$316,B159,営業所別審査表!$T$17:$T$316)</f>
        <v>0</v>
      </c>
      <c r="U159" s="106">
        <f>SUMIF(営業所別審査表!$B$17:$B$316,B159,営業所別審査表!$U$17:$U$316)</f>
        <v>0</v>
      </c>
      <c r="V159" s="106">
        <f>SUMIF(営業所別審査表!$B$17:$B$316,B159,営業所別審査表!$V$17:$V$316)</f>
        <v>0</v>
      </c>
      <c r="W159" s="106">
        <f>SUMIF(営業所別審査表!$B$17:$B$316,B159,営業所別審査表!$W$17:$W$316)</f>
        <v>0</v>
      </c>
      <c r="X159" s="16">
        <f t="shared" si="3"/>
        <v>0</v>
      </c>
      <c r="Y159" s="71">
        <f t="shared" si="18"/>
        <v>0</v>
      </c>
      <c r="Z159" s="50">
        <f>SUMIF(営業所別審査表!$B$17:$B$316,B159,営業所別審査表!$Z$17:$Z$316)</f>
        <v>0</v>
      </c>
      <c r="AA159" s="50">
        <f>SUMIF(営業所別審査表!$B$17:$B$316,B159,営業所別審査表!$AA$17:$AA$316)</f>
        <v>0</v>
      </c>
      <c r="AB159" s="50">
        <f>SUMIF(営業所別審査表!$B$17:$B$316,B159,営業所別審査表!$AB$17:$AB$316)</f>
        <v>0</v>
      </c>
      <c r="AC159" s="115">
        <f t="shared" si="20"/>
        <v>0</v>
      </c>
      <c r="AD159" s="14"/>
      <c r="AE159" s="53" t="e">
        <f t="shared" si="19"/>
        <v>#DIV/0!</v>
      </c>
      <c r="AF159" s="15" t="e">
        <f t="shared" si="10"/>
        <v>#DIV/0!</v>
      </c>
      <c r="AG159" s="15" t="e">
        <f t="shared" si="5"/>
        <v>#DIV/0!</v>
      </c>
      <c r="AH159" s="15" t="e">
        <f t="shared" si="6"/>
        <v>#DIV/0!</v>
      </c>
      <c r="AJ159" s="13"/>
      <c r="AK159" s="60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2"/>
      <c r="BF159" s="62"/>
      <c r="BG159" s="63"/>
      <c r="BH159" s="63"/>
      <c r="BI159" s="63"/>
      <c r="BJ159" s="13"/>
    </row>
    <row r="160" spans="2:62" s="9" customFormat="1" ht="14.25" customHeight="1">
      <c r="B160" s="84">
        <v>146</v>
      </c>
      <c r="C160" s="74"/>
      <c r="D160" s="106">
        <f>SUMIF(営業所別審査表!$B$17:$B$316,B160,営業所別審査表!$D$17:$D$316)</f>
        <v>0</v>
      </c>
      <c r="E160" s="106">
        <f>SUMIF(営業所別審査表!$B$17:$B$316,B160,営業所別審査表!$E$17:$E$316)</f>
        <v>0</v>
      </c>
      <c r="F160" s="106">
        <f>SUMIF(営業所別審査表!$B$17:$B$316,B160,営業所別審査表!$F$17:$F$316)</f>
        <v>0</v>
      </c>
      <c r="G160" s="106">
        <f>SUMIF(営業所別審査表!$B$17:$B$316,B160,営業所別審査表!$G$17:$G$316)</f>
        <v>0</v>
      </c>
      <c r="H160" s="112">
        <f t="shared" si="16"/>
        <v>0</v>
      </c>
      <c r="I160" s="106">
        <f>SUMIF(営業所別審査表!$B$17:$B$316,B160,営業所別審査表!$I$17:$I$316)</f>
        <v>0</v>
      </c>
      <c r="J160" s="106">
        <f>SUMIF(営業所別審査表!$B$17:$B$316,B160,営業所別審査表!$J$17:$J$316)</f>
        <v>0</v>
      </c>
      <c r="K160" s="106">
        <f>SUMIF(営業所別審査表!$B$17:$B$316,B160,営業所別審査表!$K$17:$K$316)</f>
        <v>0</v>
      </c>
      <c r="L160" s="106">
        <f>SUMIF(営業所別審査表!$B$17:$B$316,B160,営業所別審査表!$L$17:$L$316)</f>
        <v>0</v>
      </c>
      <c r="M160" s="112">
        <f t="shared" si="17"/>
        <v>0</v>
      </c>
      <c r="N160" s="106">
        <f>SUMIF(営業所別審査表!$B$17:$B$316,B160,営業所別審査表!$N$17:$N$316)</f>
        <v>0</v>
      </c>
      <c r="O160" s="106">
        <f>SUMIF(営業所別審査表!$B$17:$B$316,B160,営業所別審査表!$O$17:$O$316)</f>
        <v>0</v>
      </c>
      <c r="P160" s="106">
        <f>SUMIF(営業所別審査表!$B$17:$B$316,B160,営業所別審査表!$P$17:$P$316)</f>
        <v>0</v>
      </c>
      <c r="Q160" s="106">
        <f>SUMIF(営業所別審査表!$B$17:$B$316,B160,営業所別審査表!$Q$17:$Q$316)</f>
        <v>0</v>
      </c>
      <c r="R160" s="106">
        <f>SUMIF(営業所別審査表!$B$17:$B$316,B160,営業所別審査表!$R$17:$R$316)</f>
        <v>0</v>
      </c>
      <c r="S160" s="106">
        <f>SUMIF(営業所別審査表!$B$17:$B$316,B160,営業所別審査表!$S$17:$S$316)</f>
        <v>0</v>
      </c>
      <c r="T160" s="106">
        <f>SUMIF(営業所別審査表!$B$17:$B$316,B160,営業所別審査表!$T$17:$T$316)</f>
        <v>0</v>
      </c>
      <c r="U160" s="106">
        <f>SUMIF(営業所別審査表!$B$17:$B$316,B160,営業所別審査表!$U$17:$U$316)</f>
        <v>0</v>
      </c>
      <c r="V160" s="106">
        <f>SUMIF(営業所別審査表!$B$17:$B$316,B160,営業所別審査表!$V$17:$V$316)</f>
        <v>0</v>
      </c>
      <c r="W160" s="106">
        <f>SUMIF(営業所別審査表!$B$17:$B$316,B160,営業所別審査表!$W$17:$W$316)</f>
        <v>0</v>
      </c>
      <c r="X160" s="16">
        <f t="shared" si="3"/>
        <v>0</v>
      </c>
      <c r="Y160" s="71">
        <f t="shared" si="18"/>
        <v>0</v>
      </c>
      <c r="Z160" s="50">
        <f>SUMIF(営業所別審査表!$B$17:$B$316,B160,営業所別審査表!$Z$17:$Z$316)</f>
        <v>0</v>
      </c>
      <c r="AA160" s="50">
        <f>SUMIF(営業所別審査表!$B$17:$B$316,B160,営業所別審査表!$AA$17:$AA$316)</f>
        <v>0</v>
      </c>
      <c r="AB160" s="50">
        <f>SUMIF(営業所別審査表!$B$17:$B$316,B160,営業所別審査表!$AB$17:$AB$316)</f>
        <v>0</v>
      </c>
      <c r="AC160" s="115">
        <f t="shared" si="20"/>
        <v>0</v>
      </c>
      <c r="AD160" s="14"/>
      <c r="AE160" s="53" t="e">
        <f t="shared" si="19"/>
        <v>#DIV/0!</v>
      </c>
      <c r="AF160" s="15" t="e">
        <f t="shared" si="10"/>
        <v>#DIV/0!</v>
      </c>
      <c r="AG160" s="15" t="e">
        <f t="shared" si="5"/>
        <v>#DIV/0!</v>
      </c>
      <c r="AH160" s="15" t="e">
        <f t="shared" si="6"/>
        <v>#DIV/0!</v>
      </c>
      <c r="AJ160" s="13"/>
      <c r="AK160" s="60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2"/>
      <c r="BF160" s="62"/>
      <c r="BG160" s="63"/>
      <c r="BH160" s="63"/>
      <c r="BI160" s="63"/>
      <c r="BJ160" s="13"/>
    </row>
    <row r="161" spans="2:62" s="9" customFormat="1" ht="14.25" customHeight="1">
      <c r="B161" s="85">
        <v>147</v>
      </c>
      <c r="C161" s="73"/>
      <c r="D161" s="106">
        <f>SUMIF(営業所別審査表!$B$17:$B$316,B161,営業所別審査表!$D$17:$D$316)</f>
        <v>0</v>
      </c>
      <c r="E161" s="106">
        <f>SUMIF(営業所別審査表!$B$17:$B$316,B161,営業所別審査表!$E$17:$E$316)</f>
        <v>0</v>
      </c>
      <c r="F161" s="106">
        <f>SUMIF(営業所別審査表!$B$17:$B$316,B161,営業所別審査表!$F$17:$F$316)</f>
        <v>0</v>
      </c>
      <c r="G161" s="106">
        <f>SUMIF(営業所別審査表!$B$17:$B$316,B161,営業所別審査表!$G$17:$G$316)</f>
        <v>0</v>
      </c>
      <c r="H161" s="112">
        <f t="shared" si="16"/>
        <v>0</v>
      </c>
      <c r="I161" s="106">
        <f>SUMIF(営業所別審査表!$B$17:$B$316,B161,営業所別審査表!$I$17:$I$316)</f>
        <v>0</v>
      </c>
      <c r="J161" s="106">
        <f>SUMIF(営業所別審査表!$B$17:$B$316,B161,営業所別審査表!$J$17:$J$316)</f>
        <v>0</v>
      </c>
      <c r="K161" s="106">
        <f>SUMIF(営業所別審査表!$B$17:$B$316,B161,営業所別審査表!$K$17:$K$316)</f>
        <v>0</v>
      </c>
      <c r="L161" s="106">
        <f>SUMIF(営業所別審査表!$B$17:$B$316,B161,営業所別審査表!$L$17:$L$316)</f>
        <v>0</v>
      </c>
      <c r="M161" s="112">
        <f t="shared" si="17"/>
        <v>0</v>
      </c>
      <c r="N161" s="106">
        <f>SUMIF(営業所別審査表!$B$17:$B$316,B161,営業所別審査表!$N$17:$N$316)</f>
        <v>0</v>
      </c>
      <c r="O161" s="106">
        <f>SUMIF(営業所別審査表!$B$17:$B$316,B161,営業所別審査表!$O$17:$O$316)</f>
        <v>0</v>
      </c>
      <c r="P161" s="106">
        <f>SUMIF(営業所別審査表!$B$17:$B$316,B161,営業所別審査表!$P$17:$P$316)</f>
        <v>0</v>
      </c>
      <c r="Q161" s="106">
        <f>SUMIF(営業所別審査表!$B$17:$B$316,B161,営業所別審査表!$Q$17:$Q$316)</f>
        <v>0</v>
      </c>
      <c r="R161" s="106">
        <f>SUMIF(営業所別審査表!$B$17:$B$316,B161,営業所別審査表!$R$17:$R$316)</f>
        <v>0</v>
      </c>
      <c r="S161" s="106">
        <f>SUMIF(営業所別審査表!$B$17:$B$316,B161,営業所別審査表!$S$17:$S$316)</f>
        <v>0</v>
      </c>
      <c r="T161" s="106">
        <f>SUMIF(営業所別審査表!$B$17:$B$316,B161,営業所別審査表!$T$17:$T$316)</f>
        <v>0</v>
      </c>
      <c r="U161" s="106">
        <f>SUMIF(営業所別審査表!$B$17:$B$316,B161,営業所別審査表!$U$17:$U$316)</f>
        <v>0</v>
      </c>
      <c r="V161" s="106">
        <f>SUMIF(営業所別審査表!$B$17:$B$316,B161,営業所別審査表!$V$17:$V$316)</f>
        <v>0</v>
      </c>
      <c r="W161" s="106">
        <f>SUMIF(営業所別審査表!$B$17:$B$316,B161,営業所別審査表!$W$17:$W$316)</f>
        <v>0</v>
      </c>
      <c r="X161" s="16">
        <f t="shared" si="3"/>
        <v>0</v>
      </c>
      <c r="Y161" s="71">
        <f t="shared" si="18"/>
        <v>0</v>
      </c>
      <c r="Z161" s="50">
        <f>SUMIF(営業所別審査表!$B$17:$B$316,B161,営業所別審査表!$Z$17:$Z$316)</f>
        <v>0</v>
      </c>
      <c r="AA161" s="50">
        <f>SUMIF(営業所別審査表!$B$17:$B$316,B161,営業所別審査表!$AA$17:$AA$316)</f>
        <v>0</v>
      </c>
      <c r="AB161" s="50">
        <f>SUMIF(営業所別審査表!$B$17:$B$316,B161,営業所別審査表!$AB$17:$AB$316)</f>
        <v>0</v>
      </c>
      <c r="AC161" s="115">
        <f t="shared" si="20"/>
        <v>0</v>
      </c>
      <c r="AD161" s="14"/>
      <c r="AE161" s="53" t="e">
        <f t="shared" si="19"/>
        <v>#DIV/0!</v>
      </c>
      <c r="AF161" s="15" t="e">
        <f t="shared" si="10"/>
        <v>#DIV/0!</v>
      </c>
      <c r="AG161" s="15" t="e">
        <f t="shared" si="5"/>
        <v>#DIV/0!</v>
      </c>
      <c r="AH161" s="15" t="e">
        <f t="shared" si="6"/>
        <v>#DIV/0!</v>
      </c>
      <c r="AJ161" s="13"/>
      <c r="AK161" s="60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2"/>
      <c r="BF161" s="62"/>
      <c r="BG161" s="63"/>
      <c r="BH161" s="63"/>
      <c r="BI161" s="63"/>
      <c r="BJ161" s="13"/>
    </row>
    <row r="162" spans="2:62" s="9" customFormat="1" ht="14.25" customHeight="1">
      <c r="B162" s="84">
        <v>148</v>
      </c>
      <c r="C162" s="74"/>
      <c r="D162" s="106">
        <f>SUMIF(営業所別審査表!$B$17:$B$316,B162,営業所別審査表!$D$17:$D$316)</f>
        <v>0</v>
      </c>
      <c r="E162" s="106">
        <f>SUMIF(営業所別審査表!$B$17:$B$316,B162,営業所別審査表!$E$17:$E$316)</f>
        <v>0</v>
      </c>
      <c r="F162" s="106">
        <f>SUMIF(営業所別審査表!$B$17:$B$316,B162,営業所別審査表!$F$17:$F$316)</f>
        <v>0</v>
      </c>
      <c r="G162" s="106">
        <f>SUMIF(営業所別審査表!$B$17:$B$316,B162,営業所別審査表!$G$17:$G$316)</f>
        <v>0</v>
      </c>
      <c r="H162" s="112">
        <f t="shared" si="16"/>
        <v>0</v>
      </c>
      <c r="I162" s="106">
        <f>SUMIF(営業所別審査表!$B$17:$B$316,B162,営業所別審査表!$I$17:$I$316)</f>
        <v>0</v>
      </c>
      <c r="J162" s="106">
        <f>SUMIF(営業所別審査表!$B$17:$B$316,B162,営業所別審査表!$J$17:$J$316)</f>
        <v>0</v>
      </c>
      <c r="K162" s="106">
        <f>SUMIF(営業所別審査表!$B$17:$B$316,B162,営業所別審査表!$K$17:$K$316)</f>
        <v>0</v>
      </c>
      <c r="L162" s="106">
        <f>SUMIF(営業所別審査表!$B$17:$B$316,B162,営業所別審査表!$L$17:$L$316)</f>
        <v>0</v>
      </c>
      <c r="M162" s="112">
        <f t="shared" si="17"/>
        <v>0</v>
      </c>
      <c r="N162" s="106">
        <f>SUMIF(営業所別審査表!$B$17:$B$316,B162,営業所別審査表!$N$17:$N$316)</f>
        <v>0</v>
      </c>
      <c r="O162" s="106">
        <f>SUMIF(営業所別審査表!$B$17:$B$316,B162,営業所別審査表!$O$17:$O$316)</f>
        <v>0</v>
      </c>
      <c r="P162" s="106">
        <f>SUMIF(営業所別審査表!$B$17:$B$316,B162,営業所別審査表!$P$17:$P$316)</f>
        <v>0</v>
      </c>
      <c r="Q162" s="106">
        <f>SUMIF(営業所別審査表!$B$17:$B$316,B162,営業所別審査表!$Q$17:$Q$316)</f>
        <v>0</v>
      </c>
      <c r="R162" s="106">
        <f>SUMIF(営業所別審査表!$B$17:$B$316,B162,営業所別審査表!$R$17:$R$316)</f>
        <v>0</v>
      </c>
      <c r="S162" s="106">
        <f>SUMIF(営業所別審査表!$B$17:$B$316,B162,営業所別審査表!$S$17:$S$316)</f>
        <v>0</v>
      </c>
      <c r="T162" s="106">
        <f>SUMIF(営業所別審査表!$B$17:$B$316,B162,営業所別審査表!$T$17:$T$316)</f>
        <v>0</v>
      </c>
      <c r="U162" s="106">
        <f>SUMIF(営業所別審査表!$B$17:$B$316,B162,営業所別審査表!$U$17:$U$316)</f>
        <v>0</v>
      </c>
      <c r="V162" s="106">
        <f>SUMIF(営業所別審査表!$B$17:$B$316,B162,営業所別審査表!$V$17:$V$316)</f>
        <v>0</v>
      </c>
      <c r="W162" s="106">
        <f>SUMIF(営業所別審査表!$B$17:$B$316,B162,営業所別審査表!$W$17:$W$316)</f>
        <v>0</v>
      </c>
      <c r="X162" s="16">
        <f t="shared" si="3"/>
        <v>0</v>
      </c>
      <c r="Y162" s="71">
        <f t="shared" si="18"/>
        <v>0</v>
      </c>
      <c r="Z162" s="50">
        <f>SUMIF(営業所別審査表!$B$17:$B$316,B162,営業所別審査表!$Z$17:$Z$316)</f>
        <v>0</v>
      </c>
      <c r="AA162" s="50">
        <f>SUMIF(営業所別審査表!$B$17:$B$316,B162,営業所別審査表!$AA$17:$AA$316)</f>
        <v>0</v>
      </c>
      <c r="AB162" s="50">
        <f>SUMIF(営業所別審査表!$B$17:$B$316,B162,営業所別審査表!$AB$17:$AB$316)</f>
        <v>0</v>
      </c>
      <c r="AC162" s="115">
        <f t="shared" si="20"/>
        <v>0</v>
      </c>
      <c r="AD162" s="14"/>
      <c r="AE162" s="53" t="e">
        <f t="shared" si="19"/>
        <v>#DIV/0!</v>
      </c>
      <c r="AF162" s="15" t="e">
        <f t="shared" si="10"/>
        <v>#DIV/0!</v>
      </c>
      <c r="AG162" s="15" t="e">
        <f t="shared" si="5"/>
        <v>#DIV/0!</v>
      </c>
      <c r="AH162" s="15" t="e">
        <f t="shared" si="6"/>
        <v>#DIV/0!</v>
      </c>
      <c r="AJ162" s="13"/>
      <c r="AK162" s="60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2"/>
      <c r="BF162" s="62"/>
      <c r="BG162" s="63"/>
      <c r="BH162" s="63"/>
      <c r="BI162" s="63"/>
      <c r="BJ162" s="13"/>
    </row>
    <row r="163" spans="2:62" s="9" customFormat="1" ht="14.25" customHeight="1">
      <c r="B163" s="85">
        <v>149</v>
      </c>
      <c r="C163" s="73"/>
      <c r="D163" s="106">
        <f>SUMIF(営業所別審査表!$B$17:$B$316,B163,営業所別審査表!$D$17:$D$316)</f>
        <v>0</v>
      </c>
      <c r="E163" s="106">
        <f>SUMIF(営業所別審査表!$B$17:$B$316,B163,営業所別審査表!$E$17:$E$316)</f>
        <v>0</v>
      </c>
      <c r="F163" s="106">
        <f>SUMIF(営業所別審査表!$B$17:$B$316,B163,営業所別審査表!$F$17:$F$316)</f>
        <v>0</v>
      </c>
      <c r="G163" s="106">
        <f>SUMIF(営業所別審査表!$B$17:$B$316,B163,営業所別審査表!$G$17:$G$316)</f>
        <v>0</v>
      </c>
      <c r="H163" s="112">
        <f t="shared" si="16"/>
        <v>0</v>
      </c>
      <c r="I163" s="106">
        <f>SUMIF(営業所別審査表!$B$17:$B$316,B163,営業所別審査表!$I$17:$I$316)</f>
        <v>0</v>
      </c>
      <c r="J163" s="106">
        <f>SUMIF(営業所別審査表!$B$17:$B$316,B163,営業所別審査表!$J$17:$J$316)</f>
        <v>0</v>
      </c>
      <c r="K163" s="106">
        <f>SUMIF(営業所別審査表!$B$17:$B$316,B163,営業所別審査表!$K$17:$K$316)</f>
        <v>0</v>
      </c>
      <c r="L163" s="106">
        <f>SUMIF(営業所別審査表!$B$17:$B$316,B163,営業所別審査表!$L$17:$L$316)</f>
        <v>0</v>
      </c>
      <c r="M163" s="112">
        <f t="shared" si="17"/>
        <v>0</v>
      </c>
      <c r="N163" s="106">
        <f>SUMIF(営業所別審査表!$B$17:$B$316,B163,営業所別審査表!$N$17:$N$316)</f>
        <v>0</v>
      </c>
      <c r="O163" s="106">
        <f>SUMIF(営業所別審査表!$B$17:$B$316,B163,営業所別審査表!$O$17:$O$316)</f>
        <v>0</v>
      </c>
      <c r="P163" s="106">
        <f>SUMIF(営業所別審査表!$B$17:$B$316,B163,営業所別審査表!$P$17:$P$316)</f>
        <v>0</v>
      </c>
      <c r="Q163" s="106">
        <f>SUMIF(営業所別審査表!$B$17:$B$316,B163,営業所別審査表!$Q$17:$Q$316)</f>
        <v>0</v>
      </c>
      <c r="R163" s="106">
        <f>SUMIF(営業所別審査表!$B$17:$B$316,B163,営業所別審査表!$R$17:$R$316)</f>
        <v>0</v>
      </c>
      <c r="S163" s="106">
        <f>SUMIF(営業所別審査表!$B$17:$B$316,B163,営業所別審査表!$S$17:$S$316)</f>
        <v>0</v>
      </c>
      <c r="T163" s="106">
        <f>SUMIF(営業所別審査表!$B$17:$B$316,B163,営業所別審査表!$T$17:$T$316)</f>
        <v>0</v>
      </c>
      <c r="U163" s="106">
        <f>SUMIF(営業所別審査表!$B$17:$B$316,B163,営業所別審査表!$U$17:$U$316)</f>
        <v>0</v>
      </c>
      <c r="V163" s="106">
        <f>SUMIF(営業所別審査表!$B$17:$B$316,B163,営業所別審査表!$V$17:$V$316)</f>
        <v>0</v>
      </c>
      <c r="W163" s="106">
        <f>SUMIF(営業所別審査表!$B$17:$B$316,B163,営業所別審査表!$W$17:$W$316)</f>
        <v>0</v>
      </c>
      <c r="X163" s="16">
        <f t="shared" si="3"/>
        <v>0</v>
      </c>
      <c r="Y163" s="71">
        <f t="shared" si="18"/>
        <v>0</v>
      </c>
      <c r="Z163" s="50">
        <f>SUMIF(営業所別審査表!$B$17:$B$316,B163,営業所別審査表!$Z$17:$Z$316)</f>
        <v>0</v>
      </c>
      <c r="AA163" s="50">
        <f>SUMIF(営業所別審査表!$B$17:$B$316,B163,営業所別審査表!$AA$17:$AA$316)</f>
        <v>0</v>
      </c>
      <c r="AB163" s="50">
        <f>SUMIF(営業所別審査表!$B$17:$B$316,B163,営業所別審査表!$AB$17:$AB$316)</f>
        <v>0</v>
      </c>
      <c r="AC163" s="115">
        <f t="shared" si="20"/>
        <v>0</v>
      </c>
      <c r="AD163" s="14"/>
      <c r="AE163" s="53" t="e">
        <f t="shared" si="19"/>
        <v>#DIV/0!</v>
      </c>
      <c r="AF163" s="15" t="e">
        <f t="shared" si="10"/>
        <v>#DIV/0!</v>
      </c>
      <c r="AG163" s="15" t="e">
        <f t="shared" si="5"/>
        <v>#DIV/0!</v>
      </c>
      <c r="AH163" s="15" t="e">
        <f t="shared" si="6"/>
        <v>#DIV/0!</v>
      </c>
      <c r="AJ163" s="13"/>
      <c r="AK163" s="60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2"/>
      <c r="BF163" s="62"/>
      <c r="BG163" s="63"/>
      <c r="BH163" s="63"/>
      <c r="BI163" s="63"/>
      <c r="BJ163" s="13"/>
    </row>
    <row r="164" spans="2:62" s="9" customFormat="1" ht="14.25" customHeight="1">
      <c r="B164" s="84">
        <v>150</v>
      </c>
      <c r="C164" s="74"/>
      <c r="D164" s="106">
        <f>SUMIF(営業所別審査表!$B$17:$B$316,B164,営業所別審査表!$D$17:$D$316)</f>
        <v>0</v>
      </c>
      <c r="E164" s="106">
        <f>SUMIF(営業所別審査表!$B$17:$B$316,B164,営業所別審査表!$E$17:$E$316)</f>
        <v>0</v>
      </c>
      <c r="F164" s="106">
        <f>SUMIF(営業所別審査表!$B$17:$B$316,B164,営業所別審査表!$F$17:$F$316)</f>
        <v>0</v>
      </c>
      <c r="G164" s="106">
        <f>SUMIF(営業所別審査表!$B$17:$B$316,B164,営業所別審査表!$G$17:$G$316)</f>
        <v>0</v>
      </c>
      <c r="H164" s="112">
        <f t="shared" si="16"/>
        <v>0</v>
      </c>
      <c r="I164" s="106">
        <f>SUMIF(営業所別審査表!$B$17:$B$316,B164,営業所別審査表!$I$17:$I$316)</f>
        <v>0</v>
      </c>
      <c r="J164" s="106">
        <f>SUMIF(営業所別審査表!$B$17:$B$316,B164,営業所別審査表!$J$17:$J$316)</f>
        <v>0</v>
      </c>
      <c r="K164" s="106">
        <f>SUMIF(営業所別審査表!$B$17:$B$316,B164,営業所別審査表!$K$17:$K$316)</f>
        <v>0</v>
      </c>
      <c r="L164" s="106">
        <f>SUMIF(営業所別審査表!$B$17:$B$316,B164,営業所別審査表!$L$17:$L$316)</f>
        <v>0</v>
      </c>
      <c r="M164" s="112">
        <f t="shared" si="17"/>
        <v>0</v>
      </c>
      <c r="N164" s="106">
        <f>SUMIF(営業所別審査表!$B$17:$B$316,B164,営業所別審査表!$N$17:$N$316)</f>
        <v>0</v>
      </c>
      <c r="O164" s="106">
        <f>SUMIF(営業所別審査表!$B$17:$B$316,B164,営業所別審査表!$O$17:$O$316)</f>
        <v>0</v>
      </c>
      <c r="P164" s="106">
        <f>SUMIF(営業所別審査表!$B$17:$B$316,B164,営業所別審査表!$P$17:$P$316)</f>
        <v>0</v>
      </c>
      <c r="Q164" s="106">
        <f>SUMIF(営業所別審査表!$B$17:$B$316,B164,営業所別審査表!$Q$17:$Q$316)</f>
        <v>0</v>
      </c>
      <c r="R164" s="106">
        <f>SUMIF(営業所別審査表!$B$17:$B$316,B164,営業所別審査表!$R$17:$R$316)</f>
        <v>0</v>
      </c>
      <c r="S164" s="106">
        <f>SUMIF(営業所別審査表!$B$17:$B$316,B164,営業所別審査表!$S$17:$S$316)</f>
        <v>0</v>
      </c>
      <c r="T164" s="106">
        <f>SUMIF(営業所別審査表!$B$17:$B$316,B164,営業所別審査表!$T$17:$T$316)</f>
        <v>0</v>
      </c>
      <c r="U164" s="106">
        <f>SUMIF(営業所別審査表!$B$17:$B$316,B164,営業所別審査表!$U$17:$U$316)</f>
        <v>0</v>
      </c>
      <c r="V164" s="106">
        <f>SUMIF(営業所別審査表!$B$17:$B$316,B164,営業所別審査表!$V$17:$V$316)</f>
        <v>0</v>
      </c>
      <c r="W164" s="106">
        <f>SUMIF(営業所別審査表!$B$17:$B$316,B164,営業所別審査表!$W$17:$W$316)</f>
        <v>0</v>
      </c>
      <c r="X164" s="16">
        <f t="shared" si="3"/>
        <v>0</v>
      </c>
      <c r="Y164" s="71">
        <f t="shared" si="18"/>
        <v>0</v>
      </c>
      <c r="Z164" s="50">
        <f>SUMIF(営業所別審査表!$B$17:$B$316,B164,営業所別審査表!$Z$17:$Z$316)</f>
        <v>0</v>
      </c>
      <c r="AA164" s="50">
        <f>SUMIF(営業所別審査表!$B$17:$B$316,B164,営業所別審査表!$AA$17:$AA$316)</f>
        <v>0</v>
      </c>
      <c r="AB164" s="50">
        <f>SUMIF(営業所別審査表!$B$17:$B$316,B164,営業所別審査表!$AB$17:$AB$316)</f>
        <v>0</v>
      </c>
      <c r="AC164" s="115">
        <f t="shared" si="20"/>
        <v>0</v>
      </c>
      <c r="AD164" s="14"/>
      <c r="AE164" s="53" t="e">
        <f t="shared" si="19"/>
        <v>#DIV/0!</v>
      </c>
      <c r="AF164" s="15" t="e">
        <f t="shared" si="10"/>
        <v>#DIV/0!</v>
      </c>
      <c r="AG164" s="15" t="e">
        <f t="shared" si="5"/>
        <v>#DIV/0!</v>
      </c>
      <c r="AH164" s="15" t="e">
        <f t="shared" si="6"/>
        <v>#DIV/0!</v>
      </c>
      <c r="AJ164" s="13"/>
      <c r="AK164" s="60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2"/>
      <c r="BF164" s="62"/>
      <c r="BG164" s="63"/>
      <c r="BH164" s="63"/>
      <c r="BI164" s="63"/>
      <c r="BJ164" s="13"/>
    </row>
    <row r="165" spans="2:62" s="9" customFormat="1" ht="14.25" customHeight="1">
      <c r="B165" s="85">
        <v>151</v>
      </c>
      <c r="C165" s="73"/>
      <c r="D165" s="106">
        <f>SUMIF(営業所別審査表!$B$17:$B$316,B165,営業所別審査表!$D$17:$D$316)</f>
        <v>0</v>
      </c>
      <c r="E165" s="106">
        <f>SUMIF(営業所別審査表!$B$17:$B$316,B165,営業所別審査表!$E$17:$E$316)</f>
        <v>0</v>
      </c>
      <c r="F165" s="106">
        <f>SUMIF(営業所別審査表!$B$17:$B$316,B165,営業所別審査表!$F$17:$F$316)</f>
        <v>0</v>
      </c>
      <c r="G165" s="106">
        <f>SUMIF(営業所別審査表!$B$17:$B$316,B165,営業所別審査表!$G$17:$G$316)</f>
        <v>0</v>
      </c>
      <c r="H165" s="112">
        <f t="shared" si="16"/>
        <v>0</v>
      </c>
      <c r="I165" s="106">
        <f>SUMIF(営業所別審査表!$B$17:$B$316,B165,営業所別審査表!$I$17:$I$316)</f>
        <v>0</v>
      </c>
      <c r="J165" s="106">
        <f>SUMIF(営業所別審査表!$B$17:$B$316,B165,営業所別審査表!$J$17:$J$316)</f>
        <v>0</v>
      </c>
      <c r="K165" s="106">
        <f>SUMIF(営業所別審査表!$B$17:$B$316,B165,営業所別審査表!$K$17:$K$316)</f>
        <v>0</v>
      </c>
      <c r="L165" s="106">
        <f>SUMIF(営業所別審査表!$B$17:$B$316,B165,営業所別審査表!$L$17:$L$316)</f>
        <v>0</v>
      </c>
      <c r="M165" s="112">
        <f t="shared" si="17"/>
        <v>0</v>
      </c>
      <c r="N165" s="106">
        <f>SUMIF(営業所別審査表!$B$17:$B$316,B165,営業所別審査表!$N$17:$N$316)</f>
        <v>0</v>
      </c>
      <c r="O165" s="106">
        <f>SUMIF(営業所別審査表!$B$17:$B$316,B165,営業所別審査表!$O$17:$O$316)</f>
        <v>0</v>
      </c>
      <c r="P165" s="106">
        <f>SUMIF(営業所別審査表!$B$17:$B$316,B165,営業所別審査表!$P$17:$P$316)</f>
        <v>0</v>
      </c>
      <c r="Q165" s="106">
        <f>SUMIF(営業所別審査表!$B$17:$B$316,B165,営業所別審査表!$Q$17:$Q$316)</f>
        <v>0</v>
      </c>
      <c r="R165" s="106">
        <f>SUMIF(営業所別審査表!$B$17:$B$316,B165,営業所別審査表!$R$17:$R$316)</f>
        <v>0</v>
      </c>
      <c r="S165" s="106">
        <f>SUMIF(営業所別審査表!$B$17:$B$316,B165,営業所別審査表!$S$17:$S$316)</f>
        <v>0</v>
      </c>
      <c r="T165" s="106">
        <f>SUMIF(営業所別審査表!$B$17:$B$316,B165,営業所別審査表!$T$17:$T$316)</f>
        <v>0</v>
      </c>
      <c r="U165" s="106">
        <f>SUMIF(営業所別審査表!$B$17:$B$316,B165,営業所別審査表!$U$17:$U$316)</f>
        <v>0</v>
      </c>
      <c r="V165" s="106">
        <f>SUMIF(営業所別審査表!$B$17:$B$316,B165,営業所別審査表!$V$17:$V$316)</f>
        <v>0</v>
      </c>
      <c r="W165" s="106">
        <f>SUMIF(営業所別審査表!$B$17:$B$316,B165,営業所別審査表!$W$17:$W$316)</f>
        <v>0</v>
      </c>
      <c r="X165" s="16">
        <f t="shared" si="3"/>
        <v>0</v>
      </c>
      <c r="Y165" s="71">
        <f t="shared" si="18"/>
        <v>0</v>
      </c>
      <c r="Z165" s="50">
        <f>SUMIF(営業所別審査表!$B$17:$B$316,B165,営業所別審査表!$Z$17:$Z$316)</f>
        <v>0</v>
      </c>
      <c r="AA165" s="50">
        <f>SUMIF(営業所別審査表!$B$17:$B$316,B165,営業所別審査表!$AA$17:$AA$316)</f>
        <v>0</v>
      </c>
      <c r="AB165" s="50">
        <f>SUMIF(営業所別審査表!$B$17:$B$316,B165,営業所別審査表!$AB$17:$AB$316)</f>
        <v>0</v>
      </c>
      <c r="AC165" s="115">
        <f t="shared" si="20"/>
        <v>0</v>
      </c>
      <c r="AD165" s="14"/>
      <c r="AE165" s="53" t="e">
        <f t="shared" si="19"/>
        <v>#DIV/0!</v>
      </c>
      <c r="AF165" s="15" t="e">
        <f t="shared" si="10"/>
        <v>#DIV/0!</v>
      </c>
      <c r="AG165" s="15" t="e">
        <f t="shared" si="5"/>
        <v>#DIV/0!</v>
      </c>
      <c r="AH165" s="15" t="e">
        <f t="shared" si="6"/>
        <v>#DIV/0!</v>
      </c>
      <c r="AJ165" s="13"/>
      <c r="AK165" s="60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2"/>
      <c r="BF165" s="62"/>
      <c r="BG165" s="63"/>
      <c r="BH165" s="63"/>
      <c r="BI165" s="63"/>
      <c r="BJ165" s="13"/>
    </row>
    <row r="166" spans="2:62" s="9" customFormat="1" ht="14.25" customHeight="1">
      <c r="B166" s="84">
        <v>152</v>
      </c>
      <c r="C166" s="74"/>
      <c r="D166" s="106">
        <f>SUMIF(営業所別審査表!$B$17:$B$316,B166,営業所別審査表!$D$17:$D$316)</f>
        <v>0</v>
      </c>
      <c r="E166" s="106">
        <f>SUMIF(営業所別審査表!$B$17:$B$316,B166,営業所別審査表!$E$17:$E$316)</f>
        <v>0</v>
      </c>
      <c r="F166" s="106">
        <f>SUMIF(営業所別審査表!$B$17:$B$316,B166,営業所別審査表!$F$17:$F$316)</f>
        <v>0</v>
      </c>
      <c r="G166" s="106">
        <f>SUMIF(営業所別審査表!$B$17:$B$316,B166,営業所別審査表!$G$17:$G$316)</f>
        <v>0</v>
      </c>
      <c r="H166" s="112">
        <f t="shared" si="16"/>
        <v>0</v>
      </c>
      <c r="I166" s="106">
        <f>SUMIF(営業所別審査表!$B$17:$B$316,B166,営業所別審査表!$I$17:$I$316)</f>
        <v>0</v>
      </c>
      <c r="J166" s="106">
        <f>SUMIF(営業所別審査表!$B$17:$B$316,B166,営業所別審査表!$J$17:$J$316)</f>
        <v>0</v>
      </c>
      <c r="K166" s="106">
        <f>SUMIF(営業所別審査表!$B$17:$B$316,B166,営業所別審査表!$K$17:$K$316)</f>
        <v>0</v>
      </c>
      <c r="L166" s="106">
        <f>SUMIF(営業所別審査表!$B$17:$B$316,B166,営業所別審査表!$L$17:$L$316)</f>
        <v>0</v>
      </c>
      <c r="M166" s="112">
        <f t="shared" si="17"/>
        <v>0</v>
      </c>
      <c r="N166" s="106">
        <f>SUMIF(営業所別審査表!$B$17:$B$316,B166,営業所別審査表!$N$17:$N$316)</f>
        <v>0</v>
      </c>
      <c r="O166" s="106">
        <f>SUMIF(営業所別審査表!$B$17:$B$316,B166,営業所別審査表!$O$17:$O$316)</f>
        <v>0</v>
      </c>
      <c r="P166" s="106">
        <f>SUMIF(営業所別審査表!$B$17:$B$316,B166,営業所別審査表!$P$17:$P$316)</f>
        <v>0</v>
      </c>
      <c r="Q166" s="106">
        <f>SUMIF(営業所別審査表!$B$17:$B$316,B166,営業所別審査表!$Q$17:$Q$316)</f>
        <v>0</v>
      </c>
      <c r="R166" s="106">
        <f>SUMIF(営業所別審査表!$B$17:$B$316,B166,営業所別審査表!$R$17:$R$316)</f>
        <v>0</v>
      </c>
      <c r="S166" s="106">
        <f>SUMIF(営業所別審査表!$B$17:$B$316,B166,営業所別審査表!$S$17:$S$316)</f>
        <v>0</v>
      </c>
      <c r="T166" s="106">
        <f>SUMIF(営業所別審査表!$B$17:$B$316,B166,営業所別審査表!$T$17:$T$316)</f>
        <v>0</v>
      </c>
      <c r="U166" s="106">
        <f>SUMIF(営業所別審査表!$B$17:$B$316,B166,営業所別審査表!$U$17:$U$316)</f>
        <v>0</v>
      </c>
      <c r="V166" s="106">
        <f>SUMIF(営業所別審査表!$B$17:$B$316,B166,営業所別審査表!$V$17:$V$316)</f>
        <v>0</v>
      </c>
      <c r="W166" s="106">
        <f>SUMIF(営業所別審査表!$B$17:$B$316,B166,営業所別審査表!$W$17:$W$316)</f>
        <v>0</v>
      </c>
      <c r="X166" s="16">
        <f t="shared" si="3"/>
        <v>0</v>
      </c>
      <c r="Y166" s="71">
        <f t="shared" si="18"/>
        <v>0</v>
      </c>
      <c r="Z166" s="50">
        <f>SUMIF(営業所別審査表!$B$17:$B$316,B166,営業所別審査表!$Z$17:$Z$316)</f>
        <v>0</v>
      </c>
      <c r="AA166" s="50">
        <f>SUMIF(営業所別審査表!$B$17:$B$316,B166,営業所別審査表!$AA$17:$AA$316)</f>
        <v>0</v>
      </c>
      <c r="AB166" s="50">
        <f>SUMIF(営業所別審査表!$B$17:$B$316,B166,営業所別審査表!$AB$17:$AB$316)</f>
        <v>0</v>
      </c>
      <c r="AC166" s="115">
        <f t="shared" si="20"/>
        <v>0</v>
      </c>
      <c r="AD166" s="14"/>
      <c r="AE166" s="53" t="e">
        <f t="shared" si="19"/>
        <v>#DIV/0!</v>
      </c>
      <c r="AF166" s="15" t="e">
        <f t="shared" si="10"/>
        <v>#DIV/0!</v>
      </c>
      <c r="AG166" s="15" t="e">
        <f t="shared" si="5"/>
        <v>#DIV/0!</v>
      </c>
      <c r="AH166" s="15" t="e">
        <f t="shared" si="6"/>
        <v>#DIV/0!</v>
      </c>
      <c r="AJ166" s="13"/>
      <c r="AK166" s="60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2"/>
      <c r="BF166" s="62"/>
      <c r="BG166" s="63"/>
      <c r="BH166" s="63"/>
      <c r="BI166" s="63"/>
      <c r="BJ166" s="13"/>
    </row>
    <row r="167" spans="2:62" s="9" customFormat="1" ht="14.25" customHeight="1">
      <c r="B167" s="85">
        <v>153</v>
      </c>
      <c r="C167" s="73"/>
      <c r="D167" s="106">
        <f>SUMIF(営業所別審査表!$B$17:$B$316,B167,営業所別審査表!$D$17:$D$316)</f>
        <v>0</v>
      </c>
      <c r="E167" s="106">
        <f>SUMIF(営業所別審査表!$B$17:$B$316,B167,営業所別審査表!$E$17:$E$316)</f>
        <v>0</v>
      </c>
      <c r="F167" s="106">
        <f>SUMIF(営業所別審査表!$B$17:$B$316,B167,営業所別審査表!$F$17:$F$316)</f>
        <v>0</v>
      </c>
      <c r="G167" s="106">
        <f>SUMIF(営業所別審査表!$B$17:$B$316,B167,営業所別審査表!$G$17:$G$316)</f>
        <v>0</v>
      </c>
      <c r="H167" s="112">
        <f t="shared" si="16"/>
        <v>0</v>
      </c>
      <c r="I167" s="106">
        <f>SUMIF(営業所別審査表!$B$17:$B$316,B167,営業所別審査表!$I$17:$I$316)</f>
        <v>0</v>
      </c>
      <c r="J167" s="106">
        <f>SUMIF(営業所別審査表!$B$17:$B$316,B167,営業所別審査表!$J$17:$J$316)</f>
        <v>0</v>
      </c>
      <c r="K167" s="106">
        <f>SUMIF(営業所別審査表!$B$17:$B$316,B167,営業所別審査表!$K$17:$K$316)</f>
        <v>0</v>
      </c>
      <c r="L167" s="106">
        <f>SUMIF(営業所別審査表!$B$17:$B$316,B167,営業所別審査表!$L$17:$L$316)</f>
        <v>0</v>
      </c>
      <c r="M167" s="112">
        <f t="shared" si="17"/>
        <v>0</v>
      </c>
      <c r="N167" s="106">
        <f>SUMIF(営業所別審査表!$B$17:$B$316,B167,営業所別審査表!$N$17:$N$316)</f>
        <v>0</v>
      </c>
      <c r="O167" s="106">
        <f>SUMIF(営業所別審査表!$B$17:$B$316,B167,営業所別審査表!$O$17:$O$316)</f>
        <v>0</v>
      </c>
      <c r="P167" s="106">
        <f>SUMIF(営業所別審査表!$B$17:$B$316,B167,営業所別審査表!$P$17:$P$316)</f>
        <v>0</v>
      </c>
      <c r="Q167" s="106">
        <f>SUMIF(営業所別審査表!$B$17:$B$316,B167,営業所別審査表!$Q$17:$Q$316)</f>
        <v>0</v>
      </c>
      <c r="R167" s="106">
        <f>SUMIF(営業所別審査表!$B$17:$B$316,B167,営業所別審査表!$R$17:$R$316)</f>
        <v>0</v>
      </c>
      <c r="S167" s="106">
        <f>SUMIF(営業所別審査表!$B$17:$B$316,B167,営業所別審査表!$S$17:$S$316)</f>
        <v>0</v>
      </c>
      <c r="T167" s="106">
        <f>SUMIF(営業所別審査表!$B$17:$B$316,B167,営業所別審査表!$T$17:$T$316)</f>
        <v>0</v>
      </c>
      <c r="U167" s="106">
        <f>SUMIF(営業所別審査表!$B$17:$B$316,B167,営業所別審査表!$U$17:$U$316)</f>
        <v>0</v>
      </c>
      <c r="V167" s="106">
        <f>SUMIF(営業所別審査表!$B$17:$B$316,B167,営業所別審査表!$V$17:$V$316)</f>
        <v>0</v>
      </c>
      <c r="W167" s="106">
        <f>SUMIF(営業所別審査表!$B$17:$B$316,B167,営業所別審査表!$W$17:$W$316)</f>
        <v>0</v>
      </c>
      <c r="X167" s="16">
        <f t="shared" si="3"/>
        <v>0</v>
      </c>
      <c r="Y167" s="71">
        <f t="shared" si="18"/>
        <v>0</v>
      </c>
      <c r="Z167" s="50">
        <f>SUMIF(営業所別審査表!$B$17:$B$316,B167,営業所別審査表!$Z$17:$Z$316)</f>
        <v>0</v>
      </c>
      <c r="AA167" s="50">
        <f>SUMIF(営業所別審査表!$B$17:$B$316,B167,営業所別審査表!$AA$17:$AA$316)</f>
        <v>0</v>
      </c>
      <c r="AB167" s="50">
        <f>SUMIF(営業所別審査表!$B$17:$B$316,B167,営業所別審査表!$AB$17:$AB$316)</f>
        <v>0</v>
      </c>
      <c r="AC167" s="115">
        <f t="shared" si="20"/>
        <v>0</v>
      </c>
      <c r="AD167" s="14"/>
      <c r="AE167" s="53" t="e">
        <f t="shared" si="19"/>
        <v>#DIV/0!</v>
      </c>
      <c r="AF167" s="15" t="e">
        <f t="shared" si="10"/>
        <v>#DIV/0!</v>
      </c>
      <c r="AG167" s="15" t="e">
        <f t="shared" si="5"/>
        <v>#DIV/0!</v>
      </c>
      <c r="AH167" s="15" t="e">
        <f t="shared" si="6"/>
        <v>#DIV/0!</v>
      </c>
      <c r="AJ167" s="13"/>
      <c r="AK167" s="60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2"/>
      <c r="BF167" s="62"/>
      <c r="BG167" s="63"/>
      <c r="BH167" s="63"/>
      <c r="BI167" s="63"/>
      <c r="BJ167" s="13"/>
    </row>
    <row r="168" spans="2:62" s="9" customFormat="1" ht="14.25" customHeight="1">
      <c r="B168" s="84">
        <v>154</v>
      </c>
      <c r="C168" s="74"/>
      <c r="D168" s="106">
        <f>SUMIF(営業所別審査表!$B$17:$B$316,B168,営業所別審査表!$D$17:$D$316)</f>
        <v>0</v>
      </c>
      <c r="E168" s="106">
        <f>SUMIF(営業所別審査表!$B$17:$B$316,B168,営業所別審査表!$E$17:$E$316)</f>
        <v>0</v>
      </c>
      <c r="F168" s="106">
        <f>SUMIF(営業所別審査表!$B$17:$B$316,B168,営業所別審査表!$F$17:$F$316)</f>
        <v>0</v>
      </c>
      <c r="G168" s="106">
        <f>SUMIF(営業所別審査表!$B$17:$B$316,B168,営業所別審査表!$G$17:$G$316)</f>
        <v>0</v>
      </c>
      <c r="H168" s="112">
        <f t="shared" si="16"/>
        <v>0</v>
      </c>
      <c r="I168" s="106">
        <f>SUMIF(営業所別審査表!$B$17:$B$316,B168,営業所別審査表!$I$17:$I$316)</f>
        <v>0</v>
      </c>
      <c r="J168" s="106">
        <f>SUMIF(営業所別審査表!$B$17:$B$316,B168,営業所別審査表!$J$17:$J$316)</f>
        <v>0</v>
      </c>
      <c r="K168" s="106">
        <f>SUMIF(営業所別審査表!$B$17:$B$316,B168,営業所別審査表!$K$17:$K$316)</f>
        <v>0</v>
      </c>
      <c r="L168" s="106">
        <f>SUMIF(営業所別審査表!$B$17:$B$316,B168,営業所別審査表!$L$17:$L$316)</f>
        <v>0</v>
      </c>
      <c r="M168" s="112">
        <f t="shared" si="17"/>
        <v>0</v>
      </c>
      <c r="N168" s="106">
        <f>SUMIF(営業所別審査表!$B$17:$B$316,B168,営業所別審査表!$N$17:$N$316)</f>
        <v>0</v>
      </c>
      <c r="O168" s="106">
        <f>SUMIF(営業所別審査表!$B$17:$B$316,B168,営業所別審査表!$O$17:$O$316)</f>
        <v>0</v>
      </c>
      <c r="P168" s="106">
        <f>SUMIF(営業所別審査表!$B$17:$B$316,B168,営業所別審査表!$P$17:$P$316)</f>
        <v>0</v>
      </c>
      <c r="Q168" s="106">
        <f>SUMIF(営業所別審査表!$B$17:$B$316,B168,営業所別審査表!$Q$17:$Q$316)</f>
        <v>0</v>
      </c>
      <c r="R168" s="106">
        <f>SUMIF(営業所別審査表!$B$17:$B$316,B168,営業所別審査表!$R$17:$R$316)</f>
        <v>0</v>
      </c>
      <c r="S168" s="106">
        <f>SUMIF(営業所別審査表!$B$17:$B$316,B168,営業所別審査表!$S$17:$S$316)</f>
        <v>0</v>
      </c>
      <c r="T168" s="106">
        <f>SUMIF(営業所別審査表!$B$17:$B$316,B168,営業所別審査表!$T$17:$T$316)</f>
        <v>0</v>
      </c>
      <c r="U168" s="106">
        <f>SUMIF(営業所別審査表!$B$17:$B$316,B168,営業所別審査表!$U$17:$U$316)</f>
        <v>0</v>
      </c>
      <c r="V168" s="106">
        <f>SUMIF(営業所別審査表!$B$17:$B$316,B168,営業所別審査表!$V$17:$V$316)</f>
        <v>0</v>
      </c>
      <c r="W168" s="106">
        <f>SUMIF(営業所別審査表!$B$17:$B$316,B168,営業所別審査表!$W$17:$W$316)</f>
        <v>0</v>
      </c>
      <c r="X168" s="16">
        <f t="shared" si="3"/>
        <v>0</v>
      </c>
      <c r="Y168" s="71">
        <f t="shared" si="18"/>
        <v>0</v>
      </c>
      <c r="Z168" s="50">
        <f>SUMIF(営業所別審査表!$B$17:$B$316,B168,営業所別審査表!$Z$17:$Z$316)</f>
        <v>0</v>
      </c>
      <c r="AA168" s="50">
        <f>SUMIF(営業所別審査表!$B$17:$B$316,B168,営業所別審査表!$AA$17:$AA$316)</f>
        <v>0</v>
      </c>
      <c r="AB168" s="50">
        <f>SUMIF(営業所別審査表!$B$17:$B$316,B168,営業所別審査表!$AB$17:$AB$316)</f>
        <v>0</v>
      </c>
      <c r="AC168" s="115">
        <f t="shared" si="20"/>
        <v>0</v>
      </c>
      <c r="AD168" s="14"/>
      <c r="AE168" s="53" t="e">
        <f t="shared" si="19"/>
        <v>#DIV/0!</v>
      </c>
      <c r="AF168" s="15" t="e">
        <f t="shared" si="10"/>
        <v>#DIV/0!</v>
      </c>
      <c r="AG168" s="15" t="e">
        <f t="shared" si="5"/>
        <v>#DIV/0!</v>
      </c>
      <c r="AH168" s="15" t="e">
        <f t="shared" si="6"/>
        <v>#DIV/0!</v>
      </c>
      <c r="AJ168" s="13"/>
      <c r="AK168" s="60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2"/>
      <c r="BF168" s="62"/>
      <c r="BG168" s="63"/>
      <c r="BH168" s="63"/>
      <c r="BI168" s="63"/>
      <c r="BJ168" s="13"/>
    </row>
    <row r="169" spans="2:62" s="9" customFormat="1" ht="14.25" customHeight="1">
      <c r="B169" s="85">
        <v>155</v>
      </c>
      <c r="C169" s="73"/>
      <c r="D169" s="106">
        <f>SUMIF(営業所別審査表!$B$17:$B$316,B169,営業所別審査表!$D$17:$D$316)</f>
        <v>0</v>
      </c>
      <c r="E169" s="106">
        <f>SUMIF(営業所別審査表!$B$17:$B$316,B169,営業所別審査表!$E$17:$E$316)</f>
        <v>0</v>
      </c>
      <c r="F169" s="106">
        <f>SUMIF(営業所別審査表!$B$17:$B$316,B169,営業所別審査表!$F$17:$F$316)</f>
        <v>0</v>
      </c>
      <c r="G169" s="106">
        <f>SUMIF(営業所別審査表!$B$17:$B$316,B169,営業所別審査表!$G$17:$G$316)</f>
        <v>0</v>
      </c>
      <c r="H169" s="112">
        <f t="shared" si="16"/>
        <v>0</v>
      </c>
      <c r="I169" s="106">
        <f>SUMIF(営業所別審査表!$B$17:$B$316,B169,営業所別審査表!$I$17:$I$316)</f>
        <v>0</v>
      </c>
      <c r="J169" s="106">
        <f>SUMIF(営業所別審査表!$B$17:$B$316,B169,営業所別審査表!$J$17:$J$316)</f>
        <v>0</v>
      </c>
      <c r="K169" s="106">
        <f>SUMIF(営業所別審査表!$B$17:$B$316,B169,営業所別審査表!$K$17:$K$316)</f>
        <v>0</v>
      </c>
      <c r="L169" s="106">
        <f>SUMIF(営業所別審査表!$B$17:$B$316,B169,営業所別審査表!$L$17:$L$316)</f>
        <v>0</v>
      </c>
      <c r="M169" s="112">
        <f t="shared" si="17"/>
        <v>0</v>
      </c>
      <c r="N169" s="106">
        <f>SUMIF(営業所別審査表!$B$17:$B$316,B169,営業所別審査表!$N$17:$N$316)</f>
        <v>0</v>
      </c>
      <c r="O169" s="106">
        <f>SUMIF(営業所別審査表!$B$17:$B$316,B169,営業所別審査表!$O$17:$O$316)</f>
        <v>0</v>
      </c>
      <c r="P169" s="106">
        <f>SUMIF(営業所別審査表!$B$17:$B$316,B169,営業所別審査表!$P$17:$P$316)</f>
        <v>0</v>
      </c>
      <c r="Q169" s="106">
        <f>SUMIF(営業所別審査表!$B$17:$B$316,B169,営業所別審査表!$Q$17:$Q$316)</f>
        <v>0</v>
      </c>
      <c r="R169" s="106">
        <f>SUMIF(営業所別審査表!$B$17:$B$316,B169,営業所別審査表!$R$17:$R$316)</f>
        <v>0</v>
      </c>
      <c r="S169" s="106">
        <f>SUMIF(営業所別審査表!$B$17:$B$316,B169,営業所別審査表!$S$17:$S$316)</f>
        <v>0</v>
      </c>
      <c r="T169" s="106">
        <f>SUMIF(営業所別審査表!$B$17:$B$316,B169,営業所別審査表!$T$17:$T$316)</f>
        <v>0</v>
      </c>
      <c r="U169" s="106">
        <f>SUMIF(営業所別審査表!$B$17:$B$316,B169,営業所別審査表!$U$17:$U$316)</f>
        <v>0</v>
      </c>
      <c r="V169" s="106">
        <f>SUMIF(営業所別審査表!$B$17:$B$316,B169,営業所別審査表!$V$17:$V$316)</f>
        <v>0</v>
      </c>
      <c r="W169" s="106">
        <f>SUMIF(営業所別審査表!$B$17:$B$316,B169,営業所別審査表!$W$17:$W$316)</f>
        <v>0</v>
      </c>
      <c r="X169" s="16">
        <f t="shared" si="3"/>
        <v>0</v>
      </c>
      <c r="Y169" s="71">
        <f t="shared" si="18"/>
        <v>0</v>
      </c>
      <c r="Z169" s="50">
        <f>SUMIF(営業所別審査表!$B$17:$B$316,B169,営業所別審査表!$Z$17:$Z$316)</f>
        <v>0</v>
      </c>
      <c r="AA169" s="50">
        <f>SUMIF(営業所別審査表!$B$17:$B$316,B169,営業所別審査表!$AA$17:$AA$316)</f>
        <v>0</v>
      </c>
      <c r="AB169" s="50">
        <f>SUMIF(営業所別審査表!$B$17:$B$316,B169,営業所別審査表!$AB$17:$AB$316)</f>
        <v>0</v>
      </c>
      <c r="AC169" s="115">
        <f t="shared" si="20"/>
        <v>0</v>
      </c>
      <c r="AD169" s="14"/>
      <c r="AE169" s="53" t="e">
        <f t="shared" si="19"/>
        <v>#DIV/0!</v>
      </c>
      <c r="AF169" s="15" t="e">
        <f t="shared" si="10"/>
        <v>#DIV/0!</v>
      </c>
      <c r="AG169" s="15" t="e">
        <f t="shared" si="5"/>
        <v>#DIV/0!</v>
      </c>
      <c r="AH169" s="15" t="e">
        <f t="shared" si="6"/>
        <v>#DIV/0!</v>
      </c>
      <c r="AJ169" s="13"/>
      <c r="AK169" s="60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2"/>
      <c r="BF169" s="62"/>
      <c r="BG169" s="63"/>
      <c r="BH169" s="63"/>
      <c r="BI169" s="63"/>
      <c r="BJ169" s="13"/>
    </row>
    <row r="170" spans="2:62" s="9" customFormat="1" ht="14.25" customHeight="1">
      <c r="B170" s="84">
        <v>156</v>
      </c>
      <c r="C170" s="74"/>
      <c r="D170" s="106">
        <f>SUMIF(営業所別審査表!$B$17:$B$316,B170,営業所別審査表!$D$17:$D$316)</f>
        <v>0</v>
      </c>
      <c r="E170" s="106">
        <f>SUMIF(営業所別審査表!$B$17:$B$316,B170,営業所別審査表!$E$17:$E$316)</f>
        <v>0</v>
      </c>
      <c r="F170" s="106">
        <f>SUMIF(営業所別審査表!$B$17:$B$316,B170,営業所別審査表!$F$17:$F$316)</f>
        <v>0</v>
      </c>
      <c r="G170" s="106">
        <f>SUMIF(営業所別審査表!$B$17:$B$316,B170,営業所別審査表!$G$17:$G$316)</f>
        <v>0</v>
      </c>
      <c r="H170" s="112">
        <f t="shared" si="16"/>
        <v>0</v>
      </c>
      <c r="I170" s="106">
        <f>SUMIF(営業所別審査表!$B$17:$B$316,B170,営業所別審査表!$I$17:$I$316)</f>
        <v>0</v>
      </c>
      <c r="J170" s="106">
        <f>SUMIF(営業所別審査表!$B$17:$B$316,B170,営業所別審査表!$J$17:$J$316)</f>
        <v>0</v>
      </c>
      <c r="K170" s="106">
        <f>SUMIF(営業所別審査表!$B$17:$B$316,B170,営業所別審査表!$K$17:$K$316)</f>
        <v>0</v>
      </c>
      <c r="L170" s="106">
        <f>SUMIF(営業所別審査表!$B$17:$B$316,B170,営業所別審査表!$L$17:$L$316)</f>
        <v>0</v>
      </c>
      <c r="M170" s="112">
        <f t="shared" si="17"/>
        <v>0</v>
      </c>
      <c r="N170" s="106">
        <f>SUMIF(営業所別審査表!$B$17:$B$316,B170,営業所別審査表!$N$17:$N$316)</f>
        <v>0</v>
      </c>
      <c r="O170" s="106">
        <f>SUMIF(営業所別審査表!$B$17:$B$316,B170,営業所別審査表!$O$17:$O$316)</f>
        <v>0</v>
      </c>
      <c r="P170" s="106">
        <f>SUMIF(営業所別審査表!$B$17:$B$316,B170,営業所別審査表!$P$17:$P$316)</f>
        <v>0</v>
      </c>
      <c r="Q170" s="106">
        <f>SUMIF(営業所別審査表!$B$17:$B$316,B170,営業所別審査表!$Q$17:$Q$316)</f>
        <v>0</v>
      </c>
      <c r="R170" s="106">
        <f>SUMIF(営業所別審査表!$B$17:$B$316,B170,営業所別審査表!$R$17:$R$316)</f>
        <v>0</v>
      </c>
      <c r="S170" s="106">
        <f>SUMIF(営業所別審査表!$B$17:$B$316,B170,営業所別審査表!$S$17:$S$316)</f>
        <v>0</v>
      </c>
      <c r="T170" s="106">
        <f>SUMIF(営業所別審査表!$B$17:$B$316,B170,営業所別審査表!$T$17:$T$316)</f>
        <v>0</v>
      </c>
      <c r="U170" s="106">
        <f>SUMIF(営業所別審査表!$B$17:$B$316,B170,営業所別審査表!$U$17:$U$316)</f>
        <v>0</v>
      </c>
      <c r="V170" s="106">
        <f>SUMIF(営業所別審査表!$B$17:$B$316,B170,営業所別審査表!$V$17:$V$316)</f>
        <v>0</v>
      </c>
      <c r="W170" s="106">
        <f>SUMIF(営業所別審査表!$B$17:$B$316,B170,営業所別審査表!$W$17:$W$316)</f>
        <v>0</v>
      </c>
      <c r="X170" s="16">
        <f t="shared" si="3"/>
        <v>0</v>
      </c>
      <c r="Y170" s="71">
        <f t="shared" si="18"/>
        <v>0</v>
      </c>
      <c r="Z170" s="50">
        <f>SUMIF(営業所別審査表!$B$17:$B$316,B170,営業所別審査表!$Z$17:$Z$316)</f>
        <v>0</v>
      </c>
      <c r="AA170" s="50">
        <f>SUMIF(営業所別審査表!$B$17:$B$316,B170,営業所別審査表!$AA$17:$AA$316)</f>
        <v>0</v>
      </c>
      <c r="AB170" s="50">
        <f>SUMIF(営業所別審査表!$B$17:$B$316,B170,営業所別審査表!$AB$17:$AB$316)</f>
        <v>0</v>
      </c>
      <c r="AC170" s="115">
        <f t="shared" si="20"/>
        <v>0</v>
      </c>
      <c r="AD170" s="14"/>
      <c r="AE170" s="53" t="e">
        <f t="shared" si="19"/>
        <v>#DIV/0!</v>
      </c>
      <c r="AF170" s="15" t="e">
        <f t="shared" si="10"/>
        <v>#DIV/0!</v>
      </c>
      <c r="AG170" s="15" t="e">
        <f t="shared" si="5"/>
        <v>#DIV/0!</v>
      </c>
      <c r="AH170" s="15" t="e">
        <f t="shared" si="6"/>
        <v>#DIV/0!</v>
      </c>
      <c r="AJ170" s="13"/>
      <c r="AK170" s="60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2"/>
      <c r="BF170" s="62"/>
      <c r="BG170" s="63"/>
      <c r="BH170" s="63"/>
      <c r="BI170" s="63"/>
      <c r="BJ170" s="13"/>
    </row>
    <row r="171" spans="2:62" s="9" customFormat="1" ht="14.25" customHeight="1">
      <c r="B171" s="85">
        <v>157</v>
      </c>
      <c r="C171" s="73"/>
      <c r="D171" s="106">
        <f>SUMIF(営業所別審査表!$B$17:$B$316,B171,営業所別審査表!$D$17:$D$316)</f>
        <v>0</v>
      </c>
      <c r="E171" s="106">
        <f>SUMIF(営業所別審査表!$B$17:$B$316,B171,営業所別審査表!$E$17:$E$316)</f>
        <v>0</v>
      </c>
      <c r="F171" s="106">
        <f>SUMIF(営業所別審査表!$B$17:$B$316,B171,営業所別審査表!$F$17:$F$316)</f>
        <v>0</v>
      </c>
      <c r="G171" s="106">
        <f>SUMIF(営業所別審査表!$B$17:$B$316,B171,営業所別審査表!$G$17:$G$316)</f>
        <v>0</v>
      </c>
      <c r="H171" s="112">
        <f t="shared" si="16"/>
        <v>0</v>
      </c>
      <c r="I171" s="106">
        <f>SUMIF(営業所別審査表!$B$17:$B$316,B171,営業所別審査表!$I$17:$I$316)</f>
        <v>0</v>
      </c>
      <c r="J171" s="106">
        <f>SUMIF(営業所別審査表!$B$17:$B$316,B171,営業所別審査表!$J$17:$J$316)</f>
        <v>0</v>
      </c>
      <c r="K171" s="106">
        <f>SUMIF(営業所別審査表!$B$17:$B$316,B171,営業所別審査表!$K$17:$K$316)</f>
        <v>0</v>
      </c>
      <c r="L171" s="106">
        <f>SUMIF(営業所別審査表!$B$17:$B$316,B171,営業所別審査表!$L$17:$L$316)</f>
        <v>0</v>
      </c>
      <c r="M171" s="112">
        <f t="shared" si="17"/>
        <v>0</v>
      </c>
      <c r="N171" s="106">
        <f>SUMIF(営業所別審査表!$B$17:$B$316,B171,営業所別審査表!$N$17:$N$316)</f>
        <v>0</v>
      </c>
      <c r="O171" s="106">
        <f>SUMIF(営業所別審査表!$B$17:$B$316,B171,営業所別審査表!$O$17:$O$316)</f>
        <v>0</v>
      </c>
      <c r="P171" s="106">
        <f>SUMIF(営業所別審査表!$B$17:$B$316,B171,営業所別審査表!$P$17:$P$316)</f>
        <v>0</v>
      </c>
      <c r="Q171" s="106">
        <f>SUMIF(営業所別審査表!$B$17:$B$316,B171,営業所別審査表!$Q$17:$Q$316)</f>
        <v>0</v>
      </c>
      <c r="R171" s="106">
        <f>SUMIF(営業所別審査表!$B$17:$B$316,B171,営業所別審査表!$R$17:$R$316)</f>
        <v>0</v>
      </c>
      <c r="S171" s="106">
        <f>SUMIF(営業所別審査表!$B$17:$B$316,B171,営業所別審査表!$S$17:$S$316)</f>
        <v>0</v>
      </c>
      <c r="T171" s="106">
        <f>SUMIF(営業所別審査表!$B$17:$B$316,B171,営業所別審査表!$T$17:$T$316)</f>
        <v>0</v>
      </c>
      <c r="U171" s="106">
        <f>SUMIF(営業所別審査表!$B$17:$B$316,B171,営業所別審査表!$U$17:$U$316)</f>
        <v>0</v>
      </c>
      <c r="V171" s="106">
        <f>SUMIF(営業所別審査表!$B$17:$B$316,B171,営業所別審査表!$V$17:$V$316)</f>
        <v>0</v>
      </c>
      <c r="W171" s="106">
        <f>SUMIF(営業所別審査表!$B$17:$B$316,B171,営業所別審査表!$W$17:$W$316)</f>
        <v>0</v>
      </c>
      <c r="X171" s="16">
        <f t="shared" si="3"/>
        <v>0</v>
      </c>
      <c r="Y171" s="71">
        <f t="shared" si="18"/>
        <v>0</v>
      </c>
      <c r="Z171" s="50">
        <f>SUMIF(営業所別審査表!$B$17:$B$316,B171,営業所別審査表!$Z$17:$Z$316)</f>
        <v>0</v>
      </c>
      <c r="AA171" s="50">
        <f>SUMIF(営業所別審査表!$B$17:$B$316,B171,営業所別審査表!$AA$17:$AA$316)</f>
        <v>0</v>
      </c>
      <c r="AB171" s="50">
        <f>SUMIF(営業所別審査表!$B$17:$B$316,B171,営業所別審査表!$AB$17:$AB$316)</f>
        <v>0</v>
      </c>
      <c r="AC171" s="115">
        <f t="shared" si="20"/>
        <v>0</v>
      </c>
      <c r="AD171" s="14"/>
      <c r="AE171" s="53" t="e">
        <f t="shared" si="19"/>
        <v>#DIV/0!</v>
      </c>
      <c r="AF171" s="15" t="e">
        <f t="shared" si="10"/>
        <v>#DIV/0!</v>
      </c>
      <c r="AG171" s="15" t="e">
        <f t="shared" si="5"/>
        <v>#DIV/0!</v>
      </c>
      <c r="AH171" s="15" t="e">
        <f t="shared" si="6"/>
        <v>#DIV/0!</v>
      </c>
      <c r="AJ171" s="13"/>
      <c r="AK171" s="60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2"/>
      <c r="BF171" s="62"/>
      <c r="BG171" s="63"/>
      <c r="BH171" s="63"/>
      <c r="BI171" s="63"/>
      <c r="BJ171" s="13"/>
    </row>
    <row r="172" spans="2:62" s="9" customFormat="1" ht="14.25" customHeight="1">
      <c r="B172" s="84">
        <v>158</v>
      </c>
      <c r="C172" s="74"/>
      <c r="D172" s="106">
        <f>SUMIF(営業所別審査表!$B$17:$B$316,B172,営業所別審査表!$D$17:$D$316)</f>
        <v>0</v>
      </c>
      <c r="E172" s="106">
        <f>SUMIF(営業所別審査表!$B$17:$B$316,B172,営業所別審査表!$E$17:$E$316)</f>
        <v>0</v>
      </c>
      <c r="F172" s="106">
        <f>SUMIF(営業所別審査表!$B$17:$B$316,B172,営業所別審査表!$F$17:$F$316)</f>
        <v>0</v>
      </c>
      <c r="G172" s="106">
        <f>SUMIF(営業所別審査表!$B$17:$B$316,B172,営業所別審査表!$G$17:$G$316)</f>
        <v>0</v>
      </c>
      <c r="H172" s="112">
        <f t="shared" si="16"/>
        <v>0</v>
      </c>
      <c r="I172" s="106">
        <f>SUMIF(営業所別審査表!$B$17:$B$316,B172,営業所別審査表!$I$17:$I$316)</f>
        <v>0</v>
      </c>
      <c r="J172" s="106">
        <f>SUMIF(営業所別審査表!$B$17:$B$316,B172,営業所別審査表!$J$17:$J$316)</f>
        <v>0</v>
      </c>
      <c r="K172" s="106">
        <f>SUMIF(営業所別審査表!$B$17:$B$316,B172,営業所別審査表!$K$17:$K$316)</f>
        <v>0</v>
      </c>
      <c r="L172" s="106">
        <f>SUMIF(営業所別審査表!$B$17:$B$316,B172,営業所別審査表!$L$17:$L$316)</f>
        <v>0</v>
      </c>
      <c r="M172" s="112">
        <f t="shared" si="17"/>
        <v>0</v>
      </c>
      <c r="N172" s="106">
        <f>SUMIF(営業所別審査表!$B$17:$B$316,B172,営業所別審査表!$N$17:$N$316)</f>
        <v>0</v>
      </c>
      <c r="O172" s="106">
        <f>SUMIF(営業所別審査表!$B$17:$B$316,B172,営業所別審査表!$O$17:$O$316)</f>
        <v>0</v>
      </c>
      <c r="P172" s="106">
        <f>SUMIF(営業所別審査表!$B$17:$B$316,B172,営業所別審査表!$P$17:$P$316)</f>
        <v>0</v>
      </c>
      <c r="Q172" s="106">
        <f>SUMIF(営業所別審査表!$B$17:$B$316,B172,営業所別審査表!$Q$17:$Q$316)</f>
        <v>0</v>
      </c>
      <c r="R172" s="106">
        <f>SUMIF(営業所別審査表!$B$17:$B$316,B172,営業所別審査表!$R$17:$R$316)</f>
        <v>0</v>
      </c>
      <c r="S172" s="106">
        <f>SUMIF(営業所別審査表!$B$17:$B$316,B172,営業所別審査表!$S$17:$S$316)</f>
        <v>0</v>
      </c>
      <c r="T172" s="106">
        <f>SUMIF(営業所別審査表!$B$17:$B$316,B172,営業所別審査表!$T$17:$T$316)</f>
        <v>0</v>
      </c>
      <c r="U172" s="106">
        <f>SUMIF(営業所別審査表!$B$17:$B$316,B172,営業所別審査表!$U$17:$U$316)</f>
        <v>0</v>
      </c>
      <c r="V172" s="106">
        <f>SUMIF(営業所別審査表!$B$17:$B$316,B172,営業所別審査表!$V$17:$V$316)</f>
        <v>0</v>
      </c>
      <c r="W172" s="106">
        <f>SUMIF(営業所別審査表!$B$17:$B$316,B172,営業所別審査表!$W$17:$W$316)</f>
        <v>0</v>
      </c>
      <c r="X172" s="16">
        <f t="shared" si="3"/>
        <v>0</v>
      </c>
      <c r="Y172" s="71">
        <f t="shared" si="18"/>
        <v>0</v>
      </c>
      <c r="Z172" s="50">
        <f>SUMIF(営業所別審査表!$B$17:$B$316,B172,営業所別審査表!$Z$17:$Z$316)</f>
        <v>0</v>
      </c>
      <c r="AA172" s="50">
        <f>SUMIF(営業所別審査表!$B$17:$B$316,B172,営業所別審査表!$AA$17:$AA$316)</f>
        <v>0</v>
      </c>
      <c r="AB172" s="50">
        <f>SUMIF(営業所別審査表!$B$17:$B$316,B172,営業所別審査表!$AB$17:$AB$316)</f>
        <v>0</v>
      </c>
      <c r="AC172" s="115">
        <f t="shared" si="20"/>
        <v>0</v>
      </c>
      <c r="AD172" s="14"/>
      <c r="AE172" s="53" t="e">
        <f t="shared" si="19"/>
        <v>#DIV/0!</v>
      </c>
      <c r="AF172" s="15" t="e">
        <f t="shared" si="10"/>
        <v>#DIV/0!</v>
      </c>
      <c r="AG172" s="15" t="e">
        <f t="shared" si="5"/>
        <v>#DIV/0!</v>
      </c>
      <c r="AH172" s="15" t="e">
        <f t="shared" si="6"/>
        <v>#DIV/0!</v>
      </c>
      <c r="AJ172" s="13"/>
      <c r="AK172" s="60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2"/>
      <c r="BF172" s="62"/>
      <c r="BG172" s="63"/>
      <c r="BH172" s="63"/>
      <c r="BI172" s="63"/>
      <c r="BJ172" s="13"/>
    </row>
    <row r="173" spans="2:62" s="9" customFormat="1" ht="14.25" customHeight="1">
      <c r="B173" s="85">
        <v>159</v>
      </c>
      <c r="C173" s="73"/>
      <c r="D173" s="106">
        <f>SUMIF(営業所別審査表!$B$17:$B$316,B173,営業所別審査表!$D$17:$D$316)</f>
        <v>0</v>
      </c>
      <c r="E173" s="106">
        <f>SUMIF(営業所別審査表!$B$17:$B$316,B173,営業所別審査表!$E$17:$E$316)</f>
        <v>0</v>
      </c>
      <c r="F173" s="106">
        <f>SUMIF(営業所別審査表!$B$17:$B$316,B173,営業所別審査表!$F$17:$F$316)</f>
        <v>0</v>
      </c>
      <c r="G173" s="106">
        <f>SUMIF(営業所別審査表!$B$17:$B$316,B173,営業所別審査表!$G$17:$G$316)</f>
        <v>0</v>
      </c>
      <c r="H173" s="112">
        <f t="shared" si="16"/>
        <v>0</v>
      </c>
      <c r="I173" s="106">
        <f>SUMIF(営業所別審査表!$B$17:$B$316,B173,営業所別審査表!$I$17:$I$316)</f>
        <v>0</v>
      </c>
      <c r="J173" s="106">
        <f>SUMIF(営業所別審査表!$B$17:$B$316,B173,営業所別審査表!$J$17:$J$316)</f>
        <v>0</v>
      </c>
      <c r="K173" s="106">
        <f>SUMIF(営業所別審査表!$B$17:$B$316,B173,営業所別審査表!$K$17:$K$316)</f>
        <v>0</v>
      </c>
      <c r="L173" s="106">
        <f>SUMIF(営業所別審査表!$B$17:$B$316,B173,営業所別審査表!$L$17:$L$316)</f>
        <v>0</v>
      </c>
      <c r="M173" s="112">
        <f t="shared" si="17"/>
        <v>0</v>
      </c>
      <c r="N173" s="106">
        <f>SUMIF(営業所別審査表!$B$17:$B$316,B173,営業所別審査表!$N$17:$N$316)</f>
        <v>0</v>
      </c>
      <c r="O173" s="106">
        <f>SUMIF(営業所別審査表!$B$17:$B$316,B173,営業所別審査表!$O$17:$O$316)</f>
        <v>0</v>
      </c>
      <c r="P173" s="106">
        <f>SUMIF(営業所別審査表!$B$17:$B$316,B173,営業所別審査表!$P$17:$P$316)</f>
        <v>0</v>
      </c>
      <c r="Q173" s="106">
        <f>SUMIF(営業所別審査表!$B$17:$B$316,B173,営業所別審査表!$Q$17:$Q$316)</f>
        <v>0</v>
      </c>
      <c r="R173" s="106">
        <f>SUMIF(営業所別審査表!$B$17:$B$316,B173,営業所別審査表!$R$17:$R$316)</f>
        <v>0</v>
      </c>
      <c r="S173" s="106">
        <f>SUMIF(営業所別審査表!$B$17:$B$316,B173,営業所別審査表!$S$17:$S$316)</f>
        <v>0</v>
      </c>
      <c r="T173" s="106">
        <f>SUMIF(営業所別審査表!$B$17:$B$316,B173,営業所別審査表!$T$17:$T$316)</f>
        <v>0</v>
      </c>
      <c r="U173" s="106">
        <f>SUMIF(営業所別審査表!$B$17:$B$316,B173,営業所別審査表!$U$17:$U$316)</f>
        <v>0</v>
      </c>
      <c r="V173" s="106">
        <f>SUMIF(営業所別審査表!$B$17:$B$316,B173,営業所別審査表!$V$17:$V$316)</f>
        <v>0</v>
      </c>
      <c r="W173" s="106">
        <f>SUMIF(営業所別審査表!$B$17:$B$316,B173,営業所別審査表!$W$17:$W$316)</f>
        <v>0</v>
      </c>
      <c r="X173" s="16">
        <f t="shared" si="3"/>
        <v>0</v>
      </c>
      <c r="Y173" s="71">
        <f t="shared" si="18"/>
        <v>0</v>
      </c>
      <c r="Z173" s="50">
        <f>SUMIF(営業所別審査表!$B$17:$B$316,B173,営業所別審査表!$Z$17:$Z$316)</f>
        <v>0</v>
      </c>
      <c r="AA173" s="50">
        <f>SUMIF(営業所別審査表!$B$17:$B$316,B173,営業所別審査表!$AA$17:$AA$316)</f>
        <v>0</v>
      </c>
      <c r="AB173" s="50">
        <f>SUMIF(営業所別審査表!$B$17:$B$316,B173,営業所別審査表!$AB$17:$AB$316)</f>
        <v>0</v>
      </c>
      <c r="AC173" s="115">
        <f t="shared" si="20"/>
        <v>0</v>
      </c>
      <c r="AD173" s="14"/>
      <c r="AE173" s="53" t="e">
        <f t="shared" si="19"/>
        <v>#DIV/0!</v>
      </c>
      <c r="AF173" s="15" t="e">
        <f t="shared" si="10"/>
        <v>#DIV/0!</v>
      </c>
      <c r="AG173" s="15" t="e">
        <f t="shared" si="5"/>
        <v>#DIV/0!</v>
      </c>
      <c r="AH173" s="15" t="e">
        <f t="shared" si="6"/>
        <v>#DIV/0!</v>
      </c>
      <c r="AJ173" s="13"/>
      <c r="AK173" s="60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2"/>
      <c r="BF173" s="62"/>
      <c r="BG173" s="63"/>
      <c r="BH173" s="63"/>
      <c r="BI173" s="63"/>
      <c r="BJ173" s="13"/>
    </row>
    <row r="174" spans="2:62" s="9" customFormat="1" ht="14.25" customHeight="1">
      <c r="B174" s="84">
        <v>160</v>
      </c>
      <c r="C174" s="74"/>
      <c r="D174" s="106">
        <f>SUMIF(営業所別審査表!$B$17:$B$316,B174,営業所別審査表!$D$17:$D$316)</f>
        <v>0</v>
      </c>
      <c r="E174" s="106">
        <f>SUMIF(営業所別審査表!$B$17:$B$316,B174,営業所別審査表!$E$17:$E$316)</f>
        <v>0</v>
      </c>
      <c r="F174" s="106">
        <f>SUMIF(営業所別審査表!$B$17:$B$316,B174,営業所別審査表!$F$17:$F$316)</f>
        <v>0</v>
      </c>
      <c r="G174" s="106">
        <f>SUMIF(営業所別審査表!$B$17:$B$316,B174,営業所別審査表!$G$17:$G$316)</f>
        <v>0</v>
      </c>
      <c r="H174" s="112">
        <f t="shared" si="16"/>
        <v>0</v>
      </c>
      <c r="I174" s="106">
        <f>SUMIF(営業所別審査表!$B$17:$B$316,B174,営業所別審査表!$I$17:$I$316)</f>
        <v>0</v>
      </c>
      <c r="J174" s="106">
        <f>SUMIF(営業所別審査表!$B$17:$B$316,B174,営業所別審査表!$J$17:$J$316)</f>
        <v>0</v>
      </c>
      <c r="K174" s="106">
        <f>SUMIF(営業所別審査表!$B$17:$B$316,B174,営業所別審査表!$K$17:$K$316)</f>
        <v>0</v>
      </c>
      <c r="L174" s="106">
        <f>SUMIF(営業所別審査表!$B$17:$B$316,B174,営業所別審査表!$L$17:$L$316)</f>
        <v>0</v>
      </c>
      <c r="M174" s="112">
        <f t="shared" si="17"/>
        <v>0</v>
      </c>
      <c r="N174" s="106">
        <f>SUMIF(営業所別審査表!$B$17:$B$316,B174,営業所別審査表!$N$17:$N$316)</f>
        <v>0</v>
      </c>
      <c r="O174" s="106">
        <f>SUMIF(営業所別審査表!$B$17:$B$316,B174,営業所別審査表!$O$17:$O$316)</f>
        <v>0</v>
      </c>
      <c r="P174" s="106">
        <f>SUMIF(営業所別審査表!$B$17:$B$316,B174,営業所別審査表!$P$17:$P$316)</f>
        <v>0</v>
      </c>
      <c r="Q174" s="106">
        <f>SUMIF(営業所別審査表!$B$17:$B$316,B174,営業所別審査表!$Q$17:$Q$316)</f>
        <v>0</v>
      </c>
      <c r="R174" s="106">
        <f>SUMIF(営業所別審査表!$B$17:$B$316,B174,営業所別審査表!$R$17:$R$316)</f>
        <v>0</v>
      </c>
      <c r="S174" s="106">
        <f>SUMIF(営業所別審査表!$B$17:$B$316,B174,営業所別審査表!$S$17:$S$316)</f>
        <v>0</v>
      </c>
      <c r="T174" s="106">
        <f>SUMIF(営業所別審査表!$B$17:$B$316,B174,営業所別審査表!$T$17:$T$316)</f>
        <v>0</v>
      </c>
      <c r="U174" s="106">
        <f>SUMIF(営業所別審査表!$B$17:$B$316,B174,営業所別審査表!$U$17:$U$316)</f>
        <v>0</v>
      </c>
      <c r="V174" s="106">
        <f>SUMIF(営業所別審査表!$B$17:$B$316,B174,営業所別審査表!$V$17:$V$316)</f>
        <v>0</v>
      </c>
      <c r="W174" s="106">
        <f>SUMIF(営業所別審査表!$B$17:$B$316,B174,営業所別審査表!$W$17:$W$316)</f>
        <v>0</v>
      </c>
      <c r="X174" s="16">
        <f t="shared" si="3"/>
        <v>0</v>
      </c>
      <c r="Y174" s="71">
        <f t="shared" si="18"/>
        <v>0</v>
      </c>
      <c r="Z174" s="50">
        <f>SUMIF(営業所別審査表!$B$17:$B$316,B174,営業所別審査表!$Z$17:$Z$316)</f>
        <v>0</v>
      </c>
      <c r="AA174" s="50">
        <f>SUMIF(営業所別審査表!$B$17:$B$316,B174,営業所別審査表!$AA$17:$AA$316)</f>
        <v>0</v>
      </c>
      <c r="AB174" s="50">
        <f>SUMIF(営業所別審査表!$B$17:$B$316,B174,営業所別審査表!$AB$17:$AB$316)</f>
        <v>0</v>
      </c>
      <c r="AC174" s="115">
        <f t="shared" si="20"/>
        <v>0</v>
      </c>
      <c r="AD174" s="14"/>
      <c r="AE174" s="53" t="e">
        <f t="shared" si="19"/>
        <v>#DIV/0!</v>
      </c>
      <c r="AF174" s="15" t="e">
        <f t="shared" si="10"/>
        <v>#DIV/0!</v>
      </c>
      <c r="AG174" s="15" t="e">
        <f t="shared" si="5"/>
        <v>#DIV/0!</v>
      </c>
      <c r="AH174" s="15" t="e">
        <f t="shared" si="6"/>
        <v>#DIV/0!</v>
      </c>
      <c r="AJ174" s="13"/>
      <c r="AK174" s="60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2"/>
      <c r="BF174" s="62"/>
      <c r="BG174" s="63"/>
      <c r="BH174" s="63"/>
      <c r="BI174" s="63"/>
      <c r="BJ174" s="13"/>
    </row>
    <row r="175" spans="2:62" s="9" customFormat="1" ht="14.25" customHeight="1">
      <c r="B175" s="85">
        <v>161</v>
      </c>
      <c r="C175" s="73"/>
      <c r="D175" s="106">
        <f>SUMIF(営業所別審査表!$B$17:$B$316,B175,営業所別審査表!$D$17:$D$316)</f>
        <v>0</v>
      </c>
      <c r="E175" s="106">
        <f>SUMIF(営業所別審査表!$B$17:$B$316,B175,営業所別審査表!$E$17:$E$316)</f>
        <v>0</v>
      </c>
      <c r="F175" s="106">
        <f>SUMIF(営業所別審査表!$B$17:$B$316,B175,営業所別審査表!$F$17:$F$316)</f>
        <v>0</v>
      </c>
      <c r="G175" s="106">
        <f>SUMIF(営業所別審査表!$B$17:$B$316,B175,営業所別審査表!$G$17:$G$316)</f>
        <v>0</v>
      </c>
      <c r="H175" s="112">
        <f t="shared" si="16"/>
        <v>0</v>
      </c>
      <c r="I175" s="106">
        <f>SUMIF(営業所別審査表!$B$17:$B$316,B175,営業所別審査表!$I$17:$I$316)</f>
        <v>0</v>
      </c>
      <c r="J175" s="106">
        <f>SUMIF(営業所別審査表!$B$17:$B$316,B175,営業所別審査表!$J$17:$J$316)</f>
        <v>0</v>
      </c>
      <c r="K175" s="106">
        <f>SUMIF(営業所別審査表!$B$17:$B$316,B175,営業所別審査表!$K$17:$K$316)</f>
        <v>0</v>
      </c>
      <c r="L175" s="106">
        <f>SUMIF(営業所別審査表!$B$17:$B$316,B175,営業所別審査表!$L$17:$L$316)</f>
        <v>0</v>
      </c>
      <c r="M175" s="112">
        <f t="shared" si="17"/>
        <v>0</v>
      </c>
      <c r="N175" s="106">
        <f>SUMIF(営業所別審査表!$B$17:$B$316,B175,営業所別審査表!$N$17:$N$316)</f>
        <v>0</v>
      </c>
      <c r="O175" s="106">
        <f>SUMIF(営業所別審査表!$B$17:$B$316,B175,営業所別審査表!$O$17:$O$316)</f>
        <v>0</v>
      </c>
      <c r="P175" s="106">
        <f>SUMIF(営業所別審査表!$B$17:$B$316,B175,営業所別審査表!$P$17:$P$316)</f>
        <v>0</v>
      </c>
      <c r="Q175" s="106">
        <f>SUMIF(営業所別審査表!$B$17:$B$316,B175,営業所別審査表!$Q$17:$Q$316)</f>
        <v>0</v>
      </c>
      <c r="R175" s="106">
        <f>SUMIF(営業所別審査表!$B$17:$B$316,B175,営業所別審査表!$R$17:$R$316)</f>
        <v>0</v>
      </c>
      <c r="S175" s="106">
        <f>SUMIF(営業所別審査表!$B$17:$B$316,B175,営業所別審査表!$S$17:$S$316)</f>
        <v>0</v>
      </c>
      <c r="T175" s="106">
        <f>SUMIF(営業所別審査表!$B$17:$B$316,B175,営業所別審査表!$T$17:$T$316)</f>
        <v>0</v>
      </c>
      <c r="U175" s="106">
        <f>SUMIF(営業所別審査表!$B$17:$B$316,B175,営業所別審査表!$U$17:$U$316)</f>
        <v>0</v>
      </c>
      <c r="V175" s="106">
        <f>SUMIF(営業所別審査表!$B$17:$B$316,B175,営業所別審査表!$V$17:$V$316)</f>
        <v>0</v>
      </c>
      <c r="W175" s="106">
        <f>SUMIF(営業所別審査表!$B$17:$B$316,B175,営業所別審査表!$W$17:$W$316)</f>
        <v>0</v>
      </c>
      <c r="X175" s="16">
        <f t="shared" si="3"/>
        <v>0</v>
      </c>
      <c r="Y175" s="71">
        <f t="shared" si="18"/>
        <v>0</v>
      </c>
      <c r="Z175" s="50">
        <f>SUMIF(営業所別審査表!$B$17:$B$316,B175,営業所別審査表!$Z$17:$Z$316)</f>
        <v>0</v>
      </c>
      <c r="AA175" s="50">
        <f>SUMIF(営業所別審査表!$B$17:$B$316,B175,営業所別審査表!$AA$17:$AA$316)</f>
        <v>0</v>
      </c>
      <c r="AB175" s="50">
        <f>SUMIF(営業所別審査表!$B$17:$B$316,B175,営業所別審査表!$AB$17:$AB$316)</f>
        <v>0</v>
      </c>
      <c r="AC175" s="115">
        <f t="shared" si="20"/>
        <v>0</v>
      </c>
      <c r="AD175" s="14"/>
      <c r="AE175" s="53" t="e">
        <f t="shared" si="19"/>
        <v>#DIV/0!</v>
      </c>
      <c r="AF175" s="15" t="e">
        <f t="shared" si="10"/>
        <v>#DIV/0!</v>
      </c>
      <c r="AG175" s="15" t="e">
        <f t="shared" si="5"/>
        <v>#DIV/0!</v>
      </c>
      <c r="AH175" s="15" t="e">
        <f t="shared" si="6"/>
        <v>#DIV/0!</v>
      </c>
      <c r="AJ175" s="13"/>
      <c r="AK175" s="60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2"/>
      <c r="BF175" s="62"/>
      <c r="BG175" s="63"/>
      <c r="BH175" s="63"/>
      <c r="BI175" s="63"/>
      <c r="BJ175" s="13"/>
    </row>
    <row r="176" spans="2:62" s="9" customFormat="1" ht="14.25" customHeight="1">
      <c r="B176" s="84">
        <v>162</v>
      </c>
      <c r="C176" s="74"/>
      <c r="D176" s="106">
        <f>SUMIF(営業所別審査表!$B$17:$B$316,B176,営業所別審査表!$D$17:$D$316)</f>
        <v>0</v>
      </c>
      <c r="E176" s="106">
        <f>SUMIF(営業所別審査表!$B$17:$B$316,B176,営業所別審査表!$E$17:$E$316)</f>
        <v>0</v>
      </c>
      <c r="F176" s="106">
        <f>SUMIF(営業所別審査表!$B$17:$B$316,B176,営業所別審査表!$F$17:$F$316)</f>
        <v>0</v>
      </c>
      <c r="G176" s="106">
        <f>SUMIF(営業所別審査表!$B$17:$B$316,B176,営業所別審査表!$G$17:$G$316)</f>
        <v>0</v>
      </c>
      <c r="H176" s="112">
        <f t="shared" si="16"/>
        <v>0</v>
      </c>
      <c r="I176" s="106">
        <f>SUMIF(営業所別審査表!$B$17:$B$316,B176,営業所別審査表!$I$17:$I$316)</f>
        <v>0</v>
      </c>
      <c r="J176" s="106">
        <f>SUMIF(営業所別審査表!$B$17:$B$316,B176,営業所別審査表!$J$17:$J$316)</f>
        <v>0</v>
      </c>
      <c r="K176" s="106">
        <f>SUMIF(営業所別審査表!$B$17:$B$316,B176,営業所別審査表!$K$17:$K$316)</f>
        <v>0</v>
      </c>
      <c r="L176" s="106">
        <f>SUMIF(営業所別審査表!$B$17:$B$316,B176,営業所別審査表!$L$17:$L$316)</f>
        <v>0</v>
      </c>
      <c r="M176" s="112">
        <f t="shared" si="17"/>
        <v>0</v>
      </c>
      <c r="N176" s="106">
        <f>SUMIF(営業所別審査表!$B$17:$B$316,B176,営業所別審査表!$N$17:$N$316)</f>
        <v>0</v>
      </c>
      <c r="O176" s="106">
        <f>SUMIF(営業所別審査表!$B$17:$B$316,B176,営業所別審査表!$O$17:$O$316)</f>
        <v>0</v>
      </c>
      <c r="P176" s="106">
        <f>SUMIF(営業所別審査表!$B$17:$B$316,B176,営業所別審査表!$P$17:$P$316)</f>
        <v>0</v>
      </c>
      <c r="Q176" s="106">
        <f>SUMIF(営業所別審査表!$B$17:$B$316,B176,営業所別審査表!$Q$17:$Q$316)</f>
        <v>0</v>
      </c>
      <c r="R176" s="106">
        <f>SUMIF(営業所別審査表!$B$17:$B$316,B176,営業所別審査表!$R$17:$R$316)</f>
        <v>0</v>
      </c>
      <c r="S176" s="106">
        <f>SUMIF(営業所別審査表!$B$17:$B$316,B176,営業所別審査表!$S$17:$S$316)</f>
        <v>0</v>
      </c>
      <c r="T176" s="106">
        <f>SUMIF(営業所別審査表!$B$17:$B$316,B176,営業所別審査表!$T$17:$T$316)</f>
        <v>0</v>
      </c>
      <c r="U176" s="106">
        <f>SUMIF(営業所別審査表!$B$17:$B$316,B176,営業所別審査表!$U$17:$U$316)</f>
        <v>0</v>
      </c>
      <c r="V176" s="106">
        <f>SUMIF(営業所別審査表!$B$17:$B$316,B176,営業所別審査表!$V$17:$V$316)</f>
        <v>0</v>
      </c>
      <c r="W176" s="106">
        <f>SUMIF(営業所別審査表!$B$17:$B$316,B176,営業所別審査表!$W$17:$W$316)</f>
        <v>0</v>
      </c>
      <c r="X176" s="16">
        <f t="shared" si="3"/>
        <v>0</v>
      </c>
      <c r="Y176" s="71">
        <f t="shared" si="18"/>
        <v>0</v>
      </c>
      <c r="Z176" s="50">
        <f>SUMIF(営業所別審査表!$B$17:$B$316,B176,営業所別審査表!$Z$17:$Z$316)</f>
        <v>0</v>
      </c>
      <c r="AA176" s="50">
        <f>SUMIF(営業所別審査表!$B$17:$B$316,B176,営業所別審査表!$AA$17:$AA$316)</f>
        <v>0</v>
      </c>
      <c r="AB176" s="50">
        <f>SUMIF(営業所別審査表!$B$17:$B$316,B176,営業所別審査表!$AB$17:$AB$316)</f>
        <v>0</v>
      </c>
      <c r="AC176" s="115">
        <f t="shared" si="20"/>
        <v>0</v>
      </c>
      <c r="AD176" s="14"/>
      <c r="AE176" s="53" t="e">
        <f t="shared" si="19"/>
        <v>#DIV/0!</v>
      </c>
      <c r="AF176" s="15" t="e">
        <f t="shared" si="10"/>
        <v>#DIV/0!</v>
      </c>
      <c r="AG176" s="15" t="e">
        <f t="shared" si="5"/>
        <v>#DIV/0!</v>
      </c>
      <c r="AH176" s="15" t="e">
        <f t="shared" si="6"/>
        <v>#DIV/0!</v>
      </c>
      <c r="AJ176" s="13"/>
      <c r="AK176" s="60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2"/>
      <c r="BF176" s="62"/>
      <c r="BG176" s="63"/>
      <c r="BH176" s="63"/>
      <c r="BI176" s="63"/>
      <c r="BJ176" s="13"/>
    </row>
    <row r="177" spans="2:62" s="9" customFormat="1" ht="14.25" customHeight="1">
      <c r="B177" s="85">
        <v>163</v>
      </c>
      <c r="C177" s="73"/>
      <c r="D177" s="106">
        <f>SUMIF(営業所別審査表!$B$17:$B$316,B177,営業所別審査表!$D$17:$D$316)</f>
        <v>0</v>
      </c>
      <c r="E177" s="106">
        <f>SUMIF(営業所別審査表!$B$17:$B$316,B177,営業所別審査表!$E$17:$E$316)</f>
        <v>0</v>
      </c>
      <c r="F177" s="106">
        <f>SUMIF(営業所別審査表!$B$17:$B$316,B177,営業所別審査表!$F$17:$F$316)</f>
        <v>0</v>
      </c>
      <c r="G177" s="106">
        <f>SUMIF(営業所別審査表!$B$17:$B$316,B177,営業所別審査表!$G$17:$G$316)</f>
        <v>0</v>
      </c>
      <c r="H177" s="112">
        <f t="shared" si="16"/>
        <v>0</v>
      </c>
      <c r="I177" s="106">
        <f>SUMIF(営業所別審査表!$B$17:$B$316,B177,営業所別審査表!$I$17:$I$316)</f>
        <v>0</v>
      </c>
      <c r="J177" s="106">
        <f>SUMIF(営業所別審査表!$B$17:$B$316,B177,営業所別審査表!$J$17:$J$316)</f>
        <v>0</v>
      </c>
      <c r="K177" s="106">
        <f>SUMIF(営業所別審査表!$B$17:$B$316,B177,営業所別審査表!$K$17:$K$316)</f>
        <v>0</v>
      </c>
      <c r="L177" s="106">
        <f>SUMIF(営業所別審査表!$B$17:$B$316,B177,営業所別審査表!$L$17:$L$316)</f>
        <v>0</v>
      </c>
      <c r="M177" s="112">
        <f t="shared" si="17"/>
        <v>0</v>
      </c>
      <c r="N177" s="106">
        <f>SUMIF(営業所別審査表!$B$17:$B$316,B177,営業所別審査表!$N$17:$N$316)</f>
        <v>0</v>
      </c>
      <c r="O177" s="106">
        <f>SUMIF(営業所別審査表!$B$17:$B$316,B177,営業所別審査表!$O$17:$O$316)</f>
        <v>0</v>
      </c>
      <c r="P177" s="106">
        <f>SUMIF(営業所別審査表!$B$17:$B$316,B177,営業所別審査表!$P$17:$P$316)</f>
        <v>0</v>
      </c>
      <c r="Q177" s="106">
        <f>SUMIF(営業所別審査表!$B$17:$B$316,B177,営業所別審査表!$Q$17:$Q$316)</f>
        <v>0</v>
      </c>
      <c r="R177" s="106">
        <f>SUMIF(営業所別審査表!$B$17:$B$316,B177,営業所別審査表!$R$17:$R$316)</f>
        <v>0</v>
      </c>
      <c r="S177" s="106">
        <f>SUMIF(営業所別審査表!$B$17:$B$316,B177,営業所別審査表!$S$17:$S$316)</f>
        <v>0</v>
      </c>
      <c r="T177" s="106">
        <f>SUMIF(営業所別審査表!$B$17:$B$316,B177,営業所別審査表!$T$17:$T$316)</f>
        <v>0</v>
      </c>
      <c r="U177" s="106">
        <f>SUMIF(営業所別審査表!$B$17:$B$316,B177,営業所別審査表!$U$17:$U$316)</f>
        <v>0</v>
      </c>
      <c r="V177" s="106">
        <f>SUMIF(営業所別審査表!$B$17:$B$316,B177,営業所別審査表!$V$17:$V$316)</f>
        <v>0</v>
      </c>
      <c r="W177" s="106">
        <f>SUMIF(営業所別審査表!$B$17:$B$316,B177,営業所別審査表!$W$17:$W$316)</f>
        <v>0</v>
      </c>
      <c r="X177" s="16">
        <f t="shared" si="3"/>
        <v>0</v>
      </c>
      <c r="Y177" s="71">
        <f t="shared" si="18"/>
        <v>0</v>
      </c>
      <c r="Z177" s="50">
        <f>SUMIF(営業所別審査表!$B$17:$B$316,B177,営業所別審査表!$Z$17:$Z$316)</f>
        <v>0</v>
      </c>
      <c r="AA177" s="50">
        <f>SUMIF(営業所別審査表!$B$17:$B$316,B177,営業所別審査表!$AA$17:$AA$316)</f>
        <v>0</v>
      </c>
      <c r="AB177" s="50">
        <f>SUMIF(営業所別審査表!$B$17:$B$316,B177,営業所別審査表!$AB$17:$AB$316)</f>
        <v>0</v>
      </c>
      <c r="AC177" s="115">
        <f t="shared" si="20"/>
        <v>0</v>
      </c>
      <c r="AD177" s="14"/>
      <c r="AE177" s="53" t="e">
        <f t="shared" si="19"/>
        <v>#DIV/0!</v>
      </c>
      <c r="AF177" s="15" t="e">
        <f t="shared" si="10"/>
        <v>#DIV/0!</v>
      </c>
      <c r="AG177" s="15" t="e">
        <f t="shared" si="5"/>
        <v>#DIV/0!</v>
      </c>
      <c r="AH177" s="15" t="e">
        <f t="shared" si="6"/>
        <v>#DIV/0!</v>
      </c>
      <c r="AJ177" s="13"/>
      <c r="AK177" s="60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2"/>
      <c r="BF177" s="62"/>
      <c r="BG177" s="63"/>
      <c r="BH177" s="63"/>
      <c r="BI177" s="63"/>
      <c r="BJ177" s="13"/>
    </row>
    <row r="178" spans="2:62" s="9" customFormat="1" ht="14.25" customHeight="1">
      <c r="B178" s="84">
        <v>164</v>
      </c>
      <c r="C178" s="74"/>
      <c r="D178" s="106">
        <f>SUMIF(営業所別審査表!$B$17:$B$316,B178,営業所別審査表!$D$17:$D$316)</f>
        <v>0</v>
      </c>
      <c r="E178" s="106">
        <f>SUMIF(営業所別審査表!$B$17:$B$316,B178,営業所別審査表!$E$17:$E$316)</f>
        <v>0</v>
      </c>
      <c r="F178" s="106">
        <f>SUMIF(営業所別審査表!$B$17:$B$316,B178,営業所別審査表!$F$17:$F$316)</f>
        <v>0</v>
      </c>
      <c r="G178" s="106">
        <f>SUMIF(営業所別審査表!$B$17:$B$316,B178,営業所別審査表!$G$17:$G$316)</f>
        <v>0</v>
      </c>
      <c r="H178" s="112">
        <f t="shared" si="16"/>
        <v>0</v>
      </c>
      <c r="I178" s="106">
        <f>SUMIF(営業所別審査表!$B$17:$B$316,B178,営業所別審査表!$I$17:$I$316)</f>
        <v>0</v>
      </c>
      <c r="J178" s="106">
        <f>SUMIF(営業所別審査表!$B$17:$B$316,B178,営業所別審査表!$J$17:$J$316)</f>
        <v>0</v>
      </c>
      <c r="K178" s="106">
        <f>SUMIF(営業所別審査表!$B$17:$B$316,B178,営業所別審査表!$K$17:$K$316)</f>
        <v>0</v>
      </c>
      <c r="L178" s="106">
        <f>SUMIF(営業所別審査表!$B$17:$B$316,B178,営業所別審査表!$L$17:$L$316)</f>
        <v>0</v>
      </c>
      <c r="M178" s="112">
        <f t="shared" si="17"/>
        <v>0</v>
      </c>
      <c r="N178" s="106">
        <f>SUMIF(営業所別審査表!$B$17:$B$316,B178,営業所別審査表!$N$17:$N$316)</f>
        <v>0</v>
      </c>
      <c r="O178" s="106">
        <f>SUMIF(営業所別審査表!$B$17:$B$316,B178,営業所別審査表!$O$17:$O$316)</f>
        <v>0</v>
      </c>
      <c r="P178" s="106">
        <f>SUMIF(営業所別審査表!$B$17:$B$316,B178,営業所別審査表!$P$17:$P$316)</f>
        <v>0</v>
      </c>
      <c r="Q178" s="106">
        <f>SUMIF(営業所別審査表!$B$17:$B$316,B178,営業所別審査表!$Q$17:$Q$316)</f>
        <v>0</v>
      </c>
      <c r="R178" s="106">
        <f>SUMIF(営業所別審査表!$B$17:$B$316,B178,営業所別審査表!$R$17:$R$316)</f>
        <v>0</v>
      </c>
      <c r="S178" s="106">
        <f>SUMIF(営業所別審査表!$B$17:$B$316,B178,営業所別審査表!$S$17:$S$316)</f>
        <v>0</v>
      </c>
      <c r="T178" s="106">
        <f>SUMIF(営業所別審査表!$B$17:$B$316,B178,営業所別審査表!$T$17:$T$316)</f>
        <v>0</v>
      </c>
      <c r="U178" s="106">
        <f>SUMIF(営業所別審査表!$B$17:$B$316,B178,営業所別審査表!$U$17:$U$316)</f>
        <v>0</v>
      </c>
      <c r="V178" s="106">
        <f>SUMIF(営業所別審査表!$B$17:$B$316,B178,営業所別審査表!$V$17:$V$316)</f>
        <v>0</v>
      </c>
      <c r="W178" s="106">
        <f>SUMIF(営業所別審査表!$B$17:$B$316,B178,営業所別審査表!$W$17:$W$316)</f>
        <v>0</v>
      </c>
      <c r="X178" s="16">
        <f t="shared" si="3"/>
        <v>0</v>
      </c>
      <c r="Y178" s="71">
        <f t="shared" si="18"/>
        <v>0</v>
      </c>
      <c r="Z178" s="50">
        <f>SUMIF(営業所別審査表!$B$17:$B$316,B178,営業所別審査表!$Z$17:$Z$316)</f>
        <v>0</v>
      </c>
      <c r="AA178" s="50">
        <f>SUMIF(営業所別審査表!$B$17:$B$316,B178,営業所別審査表!$AA$17:$AA$316)</f>
        <v>0</v>
      </c>
      <c r="AB178" s="50">
        <f>SUMIF(営業所別審査表!$B$17:$B$316,B178,営業所別審査表!$AB$17:$AB$316)</f>
        <v>0</v>
      </c>
      <c r="AC178" s="115">
        <f t="shared" si="20"/>
        <v>0</v>
      </c>
      <c r="AD178" s="14"/>
      <c r="AE178" s="53" t="e">
        <f t="shared" si="19"/>
        <v>#DIV/0!</v>
      </c>
      <c r="AF178" s="15" t="e">
        <f t="shared" si="10"/>
        <v>#DIV/0!</v>
      </c>
      <c r="AG178" s="15" t="e">
        <f t="shared" si="5"/>
        <v>#DIV/0!</v>
      </c>
      <c r="AH178" s="15" t="e">
        <f t="shared" si="6"/>
        <v>#DIV/0!</v>
      </c>
      <c r="AJ178" s="13"/>
      <c r="AK178" s="60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2"/>
      <c r="BF178" s="62"/>
      <c r="BG178" s="63"/>
      <c r="BH178" s="63"/>
      <c r="BI178" s="63"/>
      <c r="BJ178" s="13"/>
    </row>
    <row r="179" spans="2:62" s="9" customFormat="1" ht="14.25" customHeight="1">
      <c r="B179" s="85">
        <v>165</v>
      </c>
      <c r="C179" s="73"/>
      <c r="D179" s="106">
        <f>SUMIF(営業所別審査表!$B$17:$B$316,B179,営業所別審査表!$D$17:$D$316)</f>
        <v>0</v>
      </c>
      <c r="E179" s="106">
        <f>SUMIF(営業所別審査表!$B$17:$B$316,B179,営業所別審査表!$E$17:$E$316)</f>
        <v>0</v>
      </c>
      <c r="F179" s="106">
        <f>SUMIF(営業所別審査表!$B$17:$B$316,B179,営業所別審査表!$F$17:$F$316)</f>
        <v>0</v>
      </c>
      <c r="G179" s="106">
        <f>SUMIF(営業所別審査表!$B$17:$B$316,B179,営業所別審査表!$G$17:$G$316)</f>
        <v>0</v>
      </c>
      <c r="H179" s="112">
        <f t="shared" si="16"/>
        <v>0</v>
      </c>
      <c r="I179" s="106">
        <f>SUMIF(営業所別審査表!$B$17:$B$316,B179,営業所別審査表!$I$17:$I$316)</f>
        <v>0</v>
      </c>
      <c r="J179" s="106">
        <f>SUMIF(営業所別審査表!$B$17:$B$316,B179,営業所別審査表!$J$17:$J$316)</f>
        <v>0</v>
      </c>
      <c r="K179" s="106">
        <f>SUMIF(営業所別審査表!$B$17:$B$316,B179,営業所別審査表!$K$17:$K$316)</f>
        <v>0</v>
      </c>
      <c r="L179" s="106">
        <f>SUMIF(営業所別審査表!$B$17:$B$316,B179,営業所別審査表!$L$17:$L$316)</f>
        <v>0</v>
      </c>
      <c r="M179" s="112">
        <f t="shared" si="17"/>
        <v>0</v>
      </c>
      <c r="N179" s="106">
        <f>SUMIF(営業所別審査表!$B$17:$B$316,B179,営業所別審査表!$N$17:$N$316)</f>
        <v>0</v>
      </c>
      <c r="O179" s="106">
        <f>SUMIF(営業所別審査表!$B$17:$B$316,B179,営業所別審査表!$O$17:$O$316)</f>
        <v>0</v>
      </c>
      <c r="P179" s="106">
        <f>SUMIF(営業所別審査表!$B$17:$B$316,B179,営業所別審査表!$P$17:$P$316)</f>
        <v>0</v>
      </c>
      <c r="Q179" s="106">
        <f>SUMIF(営業所別審査表!$B$17:$B$316,B179,営業所別審査表!$Q$17:$Q$316)</f>
        <v>0</v>
      </c>
      <c r="R179" s="106">
        <f>SUMIF(営業所別審査表!$B$17:$B$316,B179,営業所別審査表!$R$17:$R$316)</f>
        <v>0</v>
      </c>
      <c r="S179" s="106">
        <f>SUMIF(営業所別審査表!$B$17:$B$316,B179,営業所別審査表!$S$17:$S$316)</f>
        <v>0</v>
      </c>
      <c r="T179" s="106">
        <f>SUMIF(営業所別審査表!$B$17:$B$316,B179,営業所別審査表!$T$17:$T$316)</f>
        <v>0</v>
      </c>
      <c r="U179" s="106">
        <f>SUMIF(営業所別審査表!$B$17:$B$316,B179,営業所別審査表!$U$17:$U$316)</f>
        <v>0</v>
      </c>
      <c r="V179" s="106">
        <f>SUMIF(営業所別審査表!$B$17:$B$316,B179,営業所別審査表!$V$17:$V$316)</f>
        <v>0</v>
      </c>
      <c r="W179" s="106">
        <f>SUMIF(営業所別審査表!$B$17:$B$316,B179,営業所別審査表!$W$17:$W$316)</f>
        <v>0</v>
      </c>
      <c r="X179" s="16">
        <f t="shared" si="3"/>
        <v>0</v>
      </c>
      <c r="Y179" s="71">
        <f t="shared" si="18"/>
        <v>0</v>
      </c>
      <c r="Z179" s="50">
        <f>SUMIF(営業所別審査表!$B$17:$B$316,B179,営業所別審査表!$Z$17:$Z$316)</f>
        <v>0</v>
      </c>
      <c r="AA179" s="50">
        <f>SUMIF(営業所別審査表!$B$17:$B$316,B179,営業所別審査表!$AA$17:$AA$316)</f>
        <v>0</v>
      </c>
      <c r="AB179" s="50">
        <f>SUMIF(営業所別審査表!$B$17:$B$316,B179,営業所別審査表!$AB$17:$AB$316)</f>
        <v>0</v>
      </c>
      <c r="AC179" s="115">
        <f t="shared" si="20"/>
        <v>0</v>
      </c>
      <c r="AD179" s="14"/>
      <c r="AE179" s="53" t="e">
        <f t="shared" si="19"/>
        <v>#DIV/0!</v>
      </c>
      <c r="AF179" s="15" t="e">
        <f t="shared" si="10"/>
        <v>#DIV/0!</v>
      </c>
      <c r="AG179" s="15" t="e">
        <f t="shared" si="5"/>
        <v>#DIV/0!</v>
      </c>
      <c r="AH179" s="15" t="e">
        <f t="shared" si="6"/>
        <v>#DIV/0!</v>
      </c>
      <c r="AJ179" s="13"/>
      <c r="AK179" s="60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2"/>
      <c r="BF179" s="62"/>
      <c r="BG179" s="63"/>
      <c r="BH179" s="63"/>
      <c r="BI179" s="63"/>
      <c r="BJ179" s="13"/>
    </row>
    <row r="180" spans="2:62" s="9" customFormat="1" ht="14.25" customHeight="1">
      <c r="B180" s="84">
        <v>166</v>
      </c>
      <c r="C180" s="74"/>
      <c r="D180" s="106">
        <f>SUMIF(営業所別審査表!$B$17:$B$316,B180,営業所別審査表!$D$17:$D$316)</f>
        <v>0</v>
      </c>
      <c r="E180" s="106">
        <f>SUMIF(営業所別審査表!$B$17:$B$316,B180,営業所別審査表!$E$17:$E$316)</f>
        <v>0</v>
      </c>
      <c r="F180" s="106">
        <f>SUMIF(営業所別審査表!$B$17:$B$316,B180,営業所別審査表!$F$17:$F$316)</f>
        <v>0</v>
      </c>
      <c r="G180" s="106">
        <f>SUMIF(営業所別審査表!$B$17:$B$316,B180,営業所別審査表!$G$17:$G$316)</f>
        <v>0</v>
      </c>
      <c r="H180" s="112">
        <f t="shared" si="16"/>
        <v>0</v>
      </c>
      <c r="I180" s="106">
        <f>SUMIF(営業所別審査表!$B$17:$B$316,B180,営業所別審査表!$I$17:$I$316)</f>
        <v>0</v>
      </c>
      <c r="J180" s="106">
        <f>SUMIF(営業所別審査表!$B$17:$B$316,B180,営業所別審査表!$J$17:$J$316)</f>
        <v>0</v>
      </c>
      <c r="K180" s="106">
        <f>SUMIF(営業所別審査表!$B$17:$B$316,B180,営業所別審査表!$K$17:$K$316)</f>
        <v>0</v>
      </c>
      <c r="L180" s="106">
        <f>SUMIF(営業所別審査表!$B$17:$B$316,B180,営業所別審査表!$L$17:$L$316)</f>
        <v>0</v>
      </c>
      <c r="M180" s="112">
        <f t="shared" si="17"/>
        <v>0</v>
      </c>
      <c r="N180" s="106">
        <f>SUMIF(営業所別審査表!$B$17:$B$316,B180,営業所別審査表!$N$17:$N$316)</f>
        <v>0</v>
      </c>
      <c r="O180" s="106">
        <f>SUMIF(営業所別審査表!$B$17:$B$316,B180,営業所別審査表!$O$17:$O$316)</f>
        <v>0</v>
      </c>
      <c r="P180" s="106">
        <f>SUMIF(営業所別審査表!$B$17:$B$316,B180,営業所別審査表!$P$17:$P$316)</f>
        <v>0</v>
      </c>
      <c r="Q180" s="106">
        <f>SUMIF(営業所別審査表!$B$17:$B$316,B180,営業所別審査表!$Q$17:$Q$316)</f>
        <v>0</v>
      </c>
      <c r="R180" s="106">
        <f>SUMIF(営業所別審査表!$B$17:$B$316,B180,営業所別審査表!$R$17:$R$316)</f>
        <v>0</v>
      </c>
      <c r="S180" s="106">
        <f>SUMIF(営業所別審査表!$B$17:$B$316,B180,営業所別審査表!$S$17:$S$316)</f>
        <v>0</v>
      </c>
      <c r="T180" s="106">
        <f>SUMIF(営業所別審査表!$B$17:$B$316,B180,営業所別審査表!$T$17:$T$316)</f>
        <v>0</v>
      </c>
      <c r="U180" s="106">
        <f>SUMIF(営業所別審査表!$B$17:$B$316,B180,営業所別審査表!$U$17:$U$316)</f>
        <v>0</v>
      </c>
      <c r="V180" s="106">
        <f>SUMIF(営業所別審査表!$B$17:$B$316,B180,営業所別審査表!$V$17:$V$316)</f>
        <v>0</v>
      </c>
      <c r="W180" s="106">
        <f>SUMIF(営業所別審査表!$B$17:$B$316,B180,営業所別審査表!$W$17:$W$316)</f>
        <v>0</v>
      </c>
      <c r="X180" s="16">
        <f t="shared" si="3"/>
        <v>0</v>
      </c>
      <c r="Y180" s="71">
        <f t="shared" si="18"/>
        <v>0</v>
      </c>
      <c r="Z180" s="50">
        <f>SUMIF(営業所別審査表!$B$17:$B$316,B180,営業所別審査表!$Z$17:$Z$316)</f>
        <v>0</v>
      </c>
      <c r="AA180" s="50">
        <f>SUMIF(営業所別審査表!$B$17:$B$316,B180,営業所別審査表!$AA$17:$AA$316)</f>
        <v>0</v>
      </c>
      <c r="AB180" s="50">
        <f>SUMIF(営業所別審査表!$B$17:$B$316,B180,営業所別審査表!$AB$17:$AB$316)</f>
        <v>0</v>
      </c>
      <c r="AC180" s="115">
        <f t="shared" si="20"/>
        <v>0</v>
      </c>
      <c r="AD180" s="14"/>
      <c r="AE180" s="53" t="e">
        <f t="shared" si="19"/>
        <v>#DIV/0!</v>
      </c>
      <c r="AF180" s="15" t="e">
        <f t="shared" si="10"/>
        <v>#DIV/0!</v>
      </c>
      <c r="AG180" s="15" t="e">
        <f t="shared" si="5"/>
        <v>#DIV/0!</v>
      </c>
      <c r="AH180" s="15" t="e">
        <f t="shared" si="6"/>
        <v>#DIV/0!</v>
      </c>
      <c r="AJ180" s="13"/>
      <c r="AK180" s="60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2"/>
      <c r="BF180" s="62"/>
      <c r="BG180" s="63"/>
      <c r="BH180" s="63"/>
      <c r="BI180" s="63"/>
      <c r="BJ180" s="13"/>
    </row>
    <row r="181" spans="2:62" s="9" customFormat="1" ht="14.25" customHeight="1">
      <c r="B181" s="85">
        <v>167</v>
      </c>
      <c r="C181" s="73"/>
      <c r="D181" s="106">
        <f>SUMIF(営業所別審査表!$B$17:$B$316,B181,営業所別審査表!$D$17:$D$316)</f>
        <v>0</v>
      </c>
      <c r="E181" s="106">
        <f>SUMIF(営業所別審査表!$B$17:$B$316,B181,営業所別審査表!$E$17:$E$316)</f>
        <v>0</v>
      </c>
      <c r="F181" s="106">
        <f>SUMIF(営業所別審査表!$B$17:$B$316,B181,営業所別審査表!$F$17:$F$316)</f>
        <v>0</v>
      </c>
      <c r="G181" s="106">
        <f>SUMIF(営業所別審査表!$B$17:$B$316,B181,営業所別審査表!$G$17:$G$316)</f>
        <v>0</v>
      </c>
      <c r="H181" s="112">
        <f t="shared" si="16"/>
        <v>0</v>
      </c>
      <c r="I181" s="106">
        <f>SUMIF(営業所別審査表!$B$17:$B$316,B181,営業所別審査表!$I$17:$I$316)</f>
        <v>0</v>
      </c>
      <c r="J181" s="106">
        <f>SUMIF(営業所別審査表!$B$17:$B$316,B181,営業所別審査表!$J$17:$J$316)</f>
        <v>0</v>
      </c>
      <c r="K181" s="106">
        <f>SUMIF(営業所別審査表!$B$17:$B$316,B181,営業所別審査表!$K$17:$K$316)</f>
        <v>0</v>
      </c>
      <c r="L181" s="106">
        <f>SUMIF(営業所別審査表!$B$17:$B$316,B181,営業所別審査表!$L$17:$L$316)</f>
        <v>0</v>
      </c>
      <c r="M181" s="112">
        <f t="shared" si="17"/>
        <v>0</v>
      </c>
      <c r="N181" s="106">
        <f>SUMIF(営業所別審査表!$B$17:$B$316,B181,営業所別審査表!$N$17:$N$316)</f>
        <v>0</v>
      </c>
      <c r="O181" s="106">
        <f>SUMIF(営業所別審査表!$B$17:$B$316,B181,営業所別審査表!$O$17:$O$316)</f>
        <v>0</v>
      </c>
      <c r="P181" s="106">
        <f>SUMIF(営業所別審査表!$B$17:$B$316,B181,営業所別審査表!$P$17:$P$316)</f>
        <v>0</v>
      </c>
      <c r="Q181" s="106">
        <f>SUMIF(営業所別審査表!$B$17:$B$316,B181,営業所別審査表!$Q$17:$Q$316)</f>
        <v>0</v>
      </c>
      <c r="R181" s="106">
        <f>SUMIF(営業所別審査表!$B$17:$B$316,B181,営業所別審査表!$R$17:$R$316)</f>
        <v>0</v>
      </c>
      <c r="S181" s="106">
        <f>SUMIF(営業所別審査表!$B$17:$B$316,B181,営業所別審査表!$S$17:$S$316)</f>
        <v>0</v>
      </c>
      <c r="T181" s="106">
        <f>SUMIF(営業所別審査表!$B$17:$B$316,B181,営業所別審査表!$T$17:$T$316)</f>
        <v>0</v>
      </c>
      <c r="U181" s="106">
        <f>SUMIF(営業所別審査表!$B$17:$B$316,B181,営業所別審査表!$U$17:$U$316)</f>
        <v>0</v>
      </c>
      <c r="V181" s="106">
        <f>SUMIF(営業所別審査表!$B$17:$B$316,B181,営業所別審査表!$V$17:$V$316)</f>
        <v>0</v>
      </c>
      <c r="W181" s="106">
        <f>SUMIF(営業所別審査表!$B$17:$B$316,B181,営業所別審査表!$W$17:$W$316)</f>
        <v>0</v>
      </c>
      <c r="X181" s="16">
        <f t="shared" si="3"/>
        <v>0</v>
      </c>
      <c r="Y181" s="71">
        <f t="shared" si="18"/>
        <v>0</v>
      </c>
      <c r="Z181" s="50">
        <f>SUMIF(営業所別審査表!$B$17:$B$316,B181,営業所別審査表!$Z$17:$Z$316)</f>
        <v>0</v>
      </c>
      <c r="AA181" s="50">
        <f>SUMIF(営業所別審査表!$B$17:$B$316,B181,営業所別審査表!$AA$17:$AA$316)</f>
        <v>0</v>
      </c>
      <c r="AB181" s="50">
        <f>SUMIF(営業所別審査表!$B$17:$B$316,B181,営業所別審査表!$AB$17:$AB$316)</f>
        <v>0</v>
      </c>
      <c r="AC181" s="115">
        <f t="shared" si="20"/>
        <v>0</v>
      </c>
      <c r="AD181" s="14"/>
      <c r="AE181" s="53" t="e">
        <f t="shared" si="19"/>
        <v>#DIV/0!</v>
      </c>
      <c r="AF181" s="15" t="e">
        <f t="shared" si="10"/>
        <v>#DIV/0!</v>
      </c>
      <c r="AG181" s="15" t="e">
        <f t="shared" si="5"/>
        <v>#DIV/0!</v>
      </c>
      <c r="AH181" s="15" t="e">
        <f t="shared" si="6"/>
        <v>#DIV/0!</v>
      </c>
      <c r="AJ181" s="13"/>
      <c r="AK181" s="60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2"/>
      <c r="BF181" s="62"/>
      <c r="BG181" s="63"/>
      <c r="BH181" s="63"/>
      <c r="BI181" s="63"/>
      <c r="BJ181" s="13"/>
    </row>
    <row r="182" spans="2:62" s="9" customFormat="1" ht="14.25" customHeight="1">
      <c r="B182" s="84">
        <v>168</v>
      </c>
      <c r="C182" s="74"/>
      <c r="D182" s="106">
        <f>SUMIF(営業所別審査表!$B$17:$B$316,B182,営業所別審査表!$D$17:$D$316)</f>
        <v>0</v>
      </c>
      <c r="E182" s="106">
        <f>SUMIF(営業所別審査表!$B$17:$B$316,B182,営業所別審査表!$E$17:$E$316)</f>
        <v>0</v>
      </c>
      <c r="F182" s="106">
        <f>SUMIF(営業所別審査表!$B$17:$B$316,B182,営業所別審査表!$F$17:$F$316)</f>
        <v>0</v>
      </c>
      <c r="G182" s="106">
        <f>SUMIF(営業所別審査表!$B$17:$B$316,B182,営業所別審査表!$G$17:$G$316)</f>
        <v>0</v>
      </c>
      <c r="H182" s="112">
        <f t="shared" si="16"/>
        <v>0</v>
      </c>
      <c r="I182" s="106">
        <f>SUMIF(営業所別審査表!$B$17:$B$316,B182,営業所別審査表!$I$17:$I$316)</f>
        <v>0</v>
      </c>
      <c r="J182" s="106">
        <f>SUMIF(営業所別審査表!$B$17:$B$316,B182,営業所別審査表!$J$17:$J$316)</f>
        <v>0</v>
      </c>
      <c r="K182" s="106">
        <f>SUMIF(営業所別審査表!$B$17:$B$316,B182,営業所別審査表!$K$17:$K$316)</f>
        <v>0</v>
      </c>
      <c r="L182" s="106">
        <f>SUMIF(営業所別審査表!$B$17:$B$316,B182,営業所別審査表!$L$17:$L$316)</f>
        <v>0</v>
      </c>
      <c r="M182" s="112">
        <f t="shared" si="17"/>
        <v>0</v>
      </c>
      <c r="N182" s="106">
        <f>SUMIF(営業所別審査表!$B$17:$B$316,B182,営業所別審査表!$N$17:$N$316)</f>
        <v>0</v>
      </c>
      <c r="O182" s="106">
        <f>SUMIF(営業所別審査表!$B$17:$B$316,B182,営業所別審査表!$O$17:$O$316)</f>
        <v>0</v>
      </c>
      <c r="P182" s="106">
        <f>SUMIF(営業所別審査表!$B$17:$B$316,B182,営業所別審査表!$P$17:$P$316)</f>
        <v>0</v>
      </c>
      <c r="Q182" s="106">
        <f>SUMIF(営業所別審査表!$B$17:$B$316,B182,営業所別審査表!$Q$17:$Q$316)</f>
        <v>0</v>
      </c>
      <c r="R182" s="106">
        <f>SUMIF(営業所別審査表!$B$17:$B$316,B182,営業所別審査表!$R$17:$R$316)</f>
        <v>0</v>
      </c>
      <c r="S182" s="106">
        <f>SUMIF(営業所別審査表!$B$17:$B$316,B182,営業所別審査表!$S$17:$S$316)</f>
        <v>0</v>
      </c>
      <c r="T182" s="106">
        <f>SUMIF(営業所別審査表!$B$17:$B$316,B182,営業所別審査表!$T$17:$T$316)</f>
        <v>0</v>
      </c>
      <c r="U182" s="106">
        <f>SUMIF(営業所別審査表!$B$17:$B$316,B182,営業所別審査表!$U$17:$U$316)</f>
        <v>0</v>
      </c>
      <c r="V182" s="106">
        <f>SUMIF(営業所別審査表!$B$17:$B$316,B182,営業所別審査表!$V$17:$V$316)</f>
        <v>0</v>
      </c>
      <c r="W182" s="106">
        <f>SUMIF(営業所別審査表!$B$17:$B$316,B182,営業所別審査表!$W$17:$W$316)</f>
        <v>0</v>
      </c>
      <c r="X182" s="16">
        <f t="shared" si="3"/>
        <v>0</v>
      </c>
      <c r="Y182" s="71">
        <f t="shared" si="18"/>
        <v>0</v>
      </c>
      <c r="Z182" s="50">
        <f>SUMIF(営業所別審査表!$B$17:$B$316,B182,営業所別審査表!$Z$17:$Z$316)</f>
        <v>0</v>
      </c>
      <c r="AA182" s="50">
        <f>SUMIF(営業所別審査表!$B$17:$B$316,B182,営業所別審査表!$AA$17:$AA$316)</f>
        <v>0</v>
      </c>
      <c r="AB182" s="50">
        <f>SUMIF(営業所別審査表!$B$17:$B$316,B182,営業所別審査表!$AB$17:$AB$316)</f>
        <v>0</v>
      </c>
      <c r="AC182" s="115">
        <f t="shared" si="20"/>
        <v>0</v>
      </c>
      <c r="AD182" s="14"/>
      <c r="AE182" s="53" t="e">
        <f t="shared" si="19"/>
        <v>#DIV/0!</v>
      </c>
      <c r="AF182" s="15" t="e">
        <f t="shared" si="10"/>
        <v>#DIV/0!</v>
      </c>
      <c r="AG182" s="15" t="e">
        <f t="shared" si="5"/>
        <v>#DIV/0!</v>
      </c>
      <c r="AH182" s="15" t="e">
        <f t="shared" si="6"/>
        <v>#DIV/0!</v>
      </c>
      <c r="AJ182" s="13"/>
      <c r="AK182" s="60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2"/>
      <c r="BF182" s="62"/>
      <c r="BG182" s="63"/>
      <c r="BH182" s="63"/>
      <c r="BI182" s="63"/>
      <c r="BJ182" s="13"/>
    </row>
    <row r="183" spans="2:62" s="9" customFormat="1" ht="14.25" customHeight="1">
      <c r="B183" s="85">
        <v>169</v>
      </c>
      <c r="C183" s="73"/>
      <c r="D183" s="106">
        <f>SUMIF(営業所別審査表!$B$17:$B$316,B183,営業所別審査表!$D$17:$D$316)</f>
        <v>0</v>
      </c>
      <c r="E183" s="106">
        <f>SUMIF(営業所別審査表!$B$17:$B$316,B183,営業所別審査表!$E$17:$E$316)</f>
        <v>0</v>
      </c>
      <c r="F183" s="106">
        <f>SUMIF(営業所別審査表!$B$17:$B$316,B183,営業所別審査表!$F$17:$F$316)</f>
        <v>0</v>
      </c>
      <c r="G183" s="106">
        <f>SUMIF(営業所別審査表!$B$17:$B$316,B183,営業所別審査表!$G$17:$G$316)</f>
        <v>0</v>
      </c>
      <c r="H183" s="112">
        <f t="shared" si="16"/>
        <v>0</v>
      </c>
      <c r="I183" s="106">
        <f>SUMIF(営業所別審査表!$B$17:$B$316,B183,営業所別審査表!$I$17:$I$316)</f>
        <v>0</v>
      </c>
      <c r="J183" s="106">
        <f>SUMIF(営業所別審査表!$B$17:$B$316,B183,営業所別審査表!$J$17:$J$316)</f>
        <v>0</v>
      </c>
      <c r="K183" s="106">
        <f>SUMIF(営業所別審査表!$B$17:$B$316,B183,営業所別審査表!$K$17:$K$316)</f>
        <v>0</v>
      </c>
      <c r="L183" s="106">
        <f>SUMIF(営業所別審査表!$B$17:$B$316,B183,営業所別審査表!$L$17:$L$316)</f>
        <v>0</v>
      </c>
      <c r="M183" s="112">
        <f t="shared" si="17"/>
        <v>0</v>
      </c>
      <c r="N183" s="106">
        <f>SUMIF(営業所別審査表!$B$17:$B$316,B183,営業所別審査表!$N$17:$N$316)</f>
        <v>0</v>
      </c>
      <c r="O183" s="106">
        <f>SUMIF(営業所別審査表!$B$17:$B$316,B183,営業所別審査表!$O$17:$O$316)</f>
        <v>0</v>
      </c>
      <c r="P183" s="106">
        <f>SUMIF(営業所別審査表!$B$17:$B$316,B183,営業所別審査表!$P$17:$P$316)</f>
        <v>0</v>
      </c>
      <c r="Q183" s="106">
        <f>SUMIF(営業所別審査表!$B$17:$B$316,B183,営業所別審査表!$Q$17:$Q$316)</f>
        <v>0</v>
      </c>
      <c r="R183" s="106">
        <f>SUMIF(営業所別審査表!$B$17:$B$316,B183,営業所別審査表!$R$17:$R$316)</f>
        <v>0</v>
      </c>
      <c r="S183" s="106">
        <f>SUMIF(営業所別審査表!$B$17:$B$316,B183,営業所別審査表!$S$17:$S$316)</f>
        <v>0</v>
      </c>
      <c r="T183" s="106">
        <f>SUMIF(営業所別審査表!$B$17:$B$316,B183,営業所別審査表!$T$17:$T$316)</f>
        <v>0</v>
      </c>
      <c r="U183" s="106">
        <f>SUMIF(営業所別審査表!$B$17:$B$316,B183,営業所別審査表!$U$17:$U$316)</f>
        <v>0</v>
      </c>
      <c r="V183" s="106">
        <f>SUMIF(営業所別審査表!$B$17:$B$316,B183,営業所別審査表!$V$17:$V$316)</f>
        <v>0</v>
      </c>
      <c r="W183" s="106">
        <f>SUMIF(営業所別審査表!$B$17:$B$316,B183,営業所別審査表!$W$17:$W$316)</f>
        <v>0</v>
      </c>
      <c r="X183" s="16">
        <f t="shared" si="3"/>
        <v>0</v>
      </c>
      <c r="Y183" s="71">
        <f t="shared" si="18"/>
        <v>0</v>
      </c>
      <c r="Z183" s="50">
        <f>SUMIF(営業所別審査表!$B$17:$B$316,B183,営業所別審査表!$Z$17:$Z$316)</f>
        <v>0</v>
      </c>
      <c r="AA183" s="50">
        <f>SUMIF(営業所別審査表!$B$17:$B$316,B183,営業所別審査表!$AA$17:$AA$316)</f>
        <v>0</v>
      </c>
      <c r="AB183" s="50">
        <f>SUMIF(営業所別審査表!$B$17:$B$316,B183,営業所別審査表!$AB$17:$AB$316)</f>
        <v>0</v>
      </c>
      <c r="AC183" s="115">
        <f t="shared" si="20"/>
        <v>0</v>
      </c>
      <c r="AD183" s="14"/>
      <c r="AE183" s="53" t="e">
        <f t="shared" si="19"/>
        <v>#DIV/0!</v>
      </c>
      <c r="AF183" s="15" t="e">
        <f t="shared" si="10"/>
        <v>#DIV/0!</v>
      </c>
      <c r="AG183" s="15" t="e">
        <f t="shared" si="5"/>
        <v>#DIV/0!</v>
      </c>
      <c r="AH183" s="15" t="e">
        <f t="shared" si="6"/>
        <v>#DIV/0!</v>
      </c>
      <c r="AJ183" s="13"/>
      <c r="AK183" s="60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2"/>
      <c r="BF183" s="62"/>
      <c r="BG183" s="63"/>
      <c r="BH183" s="63"/>
      <c r="BI183" s="63"/>
      <c r="BJ183" s="13"/>
    </row>
    <row r="184" spans="2:62" s="9" customFormat="1" ht="14.25" customHeight="1">
      <c r="B184" s="84">
        <v>170</v>
      </c>
      <c r="C184" s="74"/>
      <c r="D184" s="106">
        <f>SUMIF(営業所別審査表!$B$17:$B$316,B184,営業所別審査表!$D$17:$D$316)</f>
        <v>0</v>
      </c>
      <c r="E184" s="106">
        <f>SUMIF(営業所別審査表!$B$17:$B$316,B184,営業所別審査表!$E$17:$E$316)</f>
        <v>0</v>
      </c>
      <c r="F184" s="106">
        <f>SUMIF(営業所別審査表!$B$17:$B$316,B184,営業所別審査表!$F$17:$F$316)</f>
        <v>0</v>
      </c>
      <c r="G184" s="106">
        <f>SUMIF(営業所別審査表!$B$17:$B$316,B184,営業所別審査表!$G$17:$G$316)</f>
        <v>0</v>
      </c>
      <c r="H184" s="112">
        <f t="shared" si="16"/>
        <v>0</v>
      </c>
      <c r="I184" s="106">
        <f>SUMIF(営業所別審査表!$B$17:$B$316,B184,営業所別審査表!$I$17:$I$316)</f>
        <v>0</v>
      </c>
      <c r="J184" s="106">
        <f>SUMIF(営業所別審査表!$B$17:$B$316,B184,営業所別審査表!$J$17:$J$316)</f>
        <v>0</v>
      </c>
      <c r="K184" s="106">
        <f>SUMIF(営業所別審査表!$B$17:$B$316,B184,営業所別審査表!$K$17:$K$316)</f>
        <v>0</v>
      </c>
      <c r="L184" s="106">
        <f>SUMIF(営業所別審査表!$B$17:$B$316,B184,営業所別審査表!$L$17:$L$316)</f>
        <v>0</v>
      </c>
      <c r="M184" s="112">
        <f t="shared" si="17"/>
        <v>0</v>
      </c>
      <c r="N184" s="106">
        <f>SUMIF(営業所別審査表!$B$17:$B$316,B184,営業所別審査表!$N$17:$N$316)</f>
        <v>0</v>
      </c>
      <c r="O184" s="106">
        <f>SUMIF(営業所別審査表!$B$17:$B$316,B184,営業所別審査表!$O$17:$O$316)</f>
        <v>0</v>
      </c>
      <c r="P184" s="106">
        <f>SUMIF(営業所別審査表!$B$17:$B$316,B184,営業所別審査表!$P$17:$P$316)</f>
        <v>0</v>
      </c>
      <c r="Q184" s="106">
        <f>SUMIF(営業所別審査表!$B$17:$B$316,B184,営業所別審査表!$Q$17:$Q$316)</f>
        <v>0</v>
      </c>
      <c r="R184" s="106">
        <f>SUMIF(営業所別審査表!$B$17:$B$316,B184,営業所別審査表!$R$17:$R$316)</f>
        <v>0</v>
      </c>
      <c r="S184" s="106">
        <f>SUMIF(営業所別審査表!$B$17:$B$316,B184,営業所別審査表!$S$17:$S$316)</f>
        <v>0</v>
      </c>
      <c r="T184" s="106">
        <f>SUMIF(営業所別審査表!$B$17:$B$316,B184,営業所別審査表!$T$17:$T$316)</f>
        <v>0</v>
      </c>
      <c r="U184" s="106">
        <f>SUMIF(営業所別審査表!$B$17:$B$316,B184,営業所別審査表!$U$17:$U$316)</f>
        <v>0</v>
      </c>
      <c r="V184" s="106">
        <f>SUMIF(営業所別審査表!$B$17:$B$316,B184,営業所別審査表!$V$17:$V$316)</f>
        <v>0</v>
      </c>
      <c r="W184" s="106">
        <f>SUMIF(営業所別審査表!$B$17:$B$316,B184,営業所別審査表!$W$17:$W$316)</f>
        <v>0</v>
      </c>
      <c r="X184" s="16">
        <f t="shared" si="3"/>
        <v>0</v>
      </c>
      <c r="Y184" s="71">
        <f t="shared" si="18"/>
        <v>0</v>
      </c>
      <c r="Z184" s="50">
        <f>SUMIF(営業所別審査表!$B$17:$B$316,B184,営業所別審査表!$Z$17:$Z$316)</f>
        <v>0</v>
      </c>
      <c r="AA184" s="50">
        <f>SUMIF(営業所別審査表!$B$17:$B$316,B184,営業所別審査表!$AA$17:$AA$316)</f>
        <v>0</v>
      </c>
      <c r="AB184" s="50">
        <f>SUMIF(営業所別審査表!$B$17:$B$316,B184,営業所別審査表!$AB$17:$AB$316)</f>
        <v>0</v>
      </c>
      <c r="AC184" s="115">
        <f t="shared" si="20"/>
        <v>0</v>
      </c>
      <c r="AD184" s="14"/>
      <c r="AE184" s="53" t="e">
        <f t="shared" si="19"/>
        <v>#DIV/0!</v>
      </c>
      <c r="AF184" s="15" t="e">
        <f t="shared" si="10"/>
        <v>#DIV/0!</v>
      </c>
      <c r="AG184" s="15" t="e">
        <f t="shared" si="5"/>
        <v>#DIV/0!</v>
      </c>
      <c r="AH184" s="15" t="e">
        <f t="shared" si="6"/>
        <v>#DIV/0!</v>
      </c>
      <c r="AJ184" s="13"/>
      <c r="AK184" s="60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2"/>
      <c r="BF184" s="62"/>
      <c r="BG184" s="63"/>
      <c r="BH184" s="63"/>
      <c r="BI184" s="63"/>
      <c r="BJ184" s="13"/>
    </row>
    <row r="185" spans="2:62" s="9" customFormat="1" ht="14.25" customHeight="1">
      <c r="B185" s="85">
        <v>171</v>
      </c>
      <c r="C185" s="73"/>
      <c r="D185" s="106">
        <f>SUMIF(営業所別審査表!$B$17:$B$316,B185,営業所別審査表!$D$17:$D$316)</f>
        <v>0</v>
      </c>
      <c r="E185" s="106">
        <f>SUMIF(営業所別審査表!$B$17:$B$316,B185,営業所別審査表!$E$17:$E$316)</f>
        <v>0</v>
      </c>
      <c r="F185" s="106">
        <f>SUMIF(営業所別審査表!$B$17:$B$316,B185,営業所別審査表!$F$17:$F$316)</f>
        <v>0</v>
      </c>
      <c r="G185" s="106">
        <f>SUMIF(営業所別審査表!$B$17:$B$316,B185,営業所別審査表!$G$17:$G$316)</f>
        <v>0</v>
      </c>
      <c r="H185" s="112">
        <f t="shared" si="16"/>
        <v>0</v>
      </c>
      <c r="I185" s="106">
        <f>SUMIF(営業所別審査表!$B$17:$B$316,B185,営業所別審査表!$I$17:$I$316)</f>
        <v>0</v>
      </c>
      <c r="J185" s="106">
        <f>SUMIF(営業所別審査表!$B$17:$B$316,B185,営業所別審査表!$J$17:$J$316)</f>
        <v>0</v>
      </c>
      <c r="K185" s="106">
        <f>SUMIF(営業所別審査表!$B$17:$B$316,B185,営業所別審査表!$K$17:$K$316)</f>
        <v>0</v>
      </c>
      <c r="L185" s="106">
        <f>SUMIF(営業所別審査表!$B$17:$B$316,B185,営業所別審査表!$L$17:$L$316)</f>
        <v>0</v>
      </c>
      <c r="M185" s="112">
        <f t="shared" si="17"/>
        <v>0</v>
      </c>
      <c r="N185" s="106">
        <f>SUMIF(営業所別審査表!$B$17:$B$316,B185,営業所別審査表!$N$17:$N$316)</f>
        <v>0</v>
      </c>
      <c r="O185" s="106">
        <f>SUMIF(営業所別審査表!$B$17:$B$316,B185,営業所別審査表!$O$17:$O$316)</f>
        <v>0</v>
      </c>
      <c r="P185" s="106">
        <f>SUMIF(営業所別審査表!$B$17:$B$316,B185,営業所別審査表!$P$17:$P$316)</f>
        <v>0</v>
      </c>
      <c r="Q185" s="106">
        <f>SUMIF(営業所別審査表!$B$17:$B$316,B185,営業所別審査表!$Q$17:$Q$316)</f>
        <v>0</v>
      </c>
      <c r="R185" s="106">
        <f>SUMIF(営業所別審査表!$B$17:$B$316,B185,営業所別審査表!$R$17:$R$316)</f>
        <v>0</v>
      </c>
      <c r="S185" s="106">
        <f>SUMIF(営業所別審査表!$B$17:$B$316,B185,営業所別審査表!$S$17:$S$316)</f>
        <v>0</v>
      </c>
      <c r="T185" s="106">
        <f>SUMIF(営業所別審査表!$B$17:$B$316,B185,営業所別審査表!$T$17:$T$316)</f>
        <v>0</v>
      </c>
      <c r="U185" s="106">
        <f>SUMIF(営業所別審査表!$B$17:$B$316,B185,営業所別審査表!$U$17:$U$316)</f>
        <v>0</v>
      </c>
      <c r="V185" s="106">
        <f>SUMIF(営業所別審査表!$B$17:$B$316,B185,営業所別審査表!$V$17:$V$316)</f>
        <v>0</v>
      </c>
      <c r="W185" s="106">
        <f>SUMIF(営業所別審査表!$B$17:$B$316,B185,営業所別審査表!$W$17:$W$316)</f>
        <v>0</v>
      </c>
      <c r="X185" s="16">
        <f t="shared" si="3"/>
        <v>0</v>
      </c>
      <c r="Y185" s="71">
        <f t="shared" si="18"/>
        <v>0</v>
      </c>
      <c r="Z185" s="50">
        <f>SUMIF(営業所別審査表!$B$17:$B$316,B185,営業所別審査表!$Z$17:$Z$316)</f>
        <v>0</v>
      </c>
      <c r="AA185" s="50">
        <f>SUMIF(営業所別審査表!$B$17:$B$316,B185,営業所別審査表!$AA$17:$AA$316)</f>
        <v>0</v>
      </c>
      <c r="AB185" s="50">
        <f>SUMIF(営業所別審査表!$B$17:$B$316,B185,営業所別審査表!$AB$17:$AB$316)</f>
        <v>0</v>
      </c>
      <c r="AC185" s="115">
        <f t="shared" si="20"/>
        <v>0</v>
      </c>
      <c r="AD185" s="14"/>
      <c r="AE185" s="53" t="e">
        <f t="shared" si="19"/>
        <v>#DIV/0!</v>
      </c>
      <c r="AF185" s="15" t="e">
        <f t="shared" si="10"/>
        <v>#DIV/0!</v>
      </c>
      <c r="AG185" s="15" t="e">
        <f t="shared" si="5"/>
        <v>#DIV/0!</v>
      </c>
      <c r="AH185" s="15" t="e">
        <f t="shared" si="6"/>
        <v>#DIV/0!</v>
      </c>
      <c r="AJ185" s="13"/>
      <c r="AK185" s="60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2"/>
      <c r="BF185" s="62"/>
      <c r="BG185" s="63"/>
      <c r="BH185" s="63"/>
      <c r="BI185" s="63"/>
      <c r="BJ185" s="13"/>
    </row>
    <row r="186" spans="2:62" s="9" customFormat="1" ht="14.25" customHeight="1">
      <c r="B186" s="84">
        <v>172</v>
      </c>
      <c r="C186" s="74"/>
      <c r="D186" s="106">
        <f>SUMIF(営業所別審査表!$B$17:$B$316,B186,営業所別審査表!$D$17:$D$316)</f>
        <v>0</v>
      </c>
      <c r="E186" s="106">
        <f>SUMIF(営業所別審査表!$B$17:$B$316,B186,営業所別審査表!$E$17:$E$316)</f>
        <v>0</v>
      </c>
      <c r="F186" s="106">
        <f>SUMIF(営業所別審査表!$B$17:$B$316,B186,営業所別審査表!$F$17:$F$316)</f>
        <v>0</v>
      </c>
      <c r="G186" s="106">
        <f>SUMIF(営業所別審査表!$B$17:$B$316,B186,営業所別審査表!$G$17:$G$316)</f>
        <v>0</v>
      </c>
      <c r="H186" s="112">
        <f t="shared" si="16"/>
        <v>0</v>
      </c>
      <c r="I186" s="106">
        <f>SUMIF(営業所別審査表!$B$17:$B$316,B186,営業所別審査表!$I$17:$I$316)</f>
        <v>0</v>
      </c>
      <c r="J186" s="106">
        <f>SUMIF(営業所別審査表!$B$17:$B$316,B186,営業所別審査表!$J$17:$J$316)</f>
        <v>0</v>
      </c>
      <c r="K186" s="106">
        <f>SUMIF(営業所別審査表!$B$17:$B$316,B186,営業所別審査表!$K$17:$K$316)</f>
        <v>0</v>
      </c>
      <c r="L186" s="106">
        <f>SUMIF(営業所別審査表!$B$17:$B$316,B186,営業所別審査表!$L$17:$L$316)</f>
        <v>0</v>
      </c>
      <c r="M186" s="112">
        <f t="shared" si="17"/>
        <v>0</v>
      </c>
      <c r="N186" s="106">
        <f>SUMIF(営業所別審査表!$B$17:$B$316,B186,営業所別審査表!$N$17:$N$316)</f>
        <v>0</v>
      </c>
      <c r="O186" s="106">
        <f>SUMIF(営業所別審査表!$B$17:$B$316,B186,営業所別審査表!$O$17:$O$316)</f>
        <v>0</v>
      </c>
      <c r="P186" s="106">
        <f>SUMIF(営業所別審査表!$B$17:$B$316,B186,営業所別審査表!$P$17:$P$316)</f>
        <v>0</v>
      </c>
      <c r="Q186" s="106">
        <f>SUMIF(営業所別審査表!$B$17:$B$316,B186,営業所別審査表!$Q$17:$Q$316)</f>
        <v>0</v>
      </c>
      <c r="R186" s="106">
        <f>SUMIF(営業所別審査表!$B$17:$B$316,B186,営業所別審査表!$R$17:$R$316)</f>
        <v>0</v>
      </c>
      <c r="S186" s="106">
        <f>SUMIF(営業所別審査表!$B$17:$B$316,B186,営業所別審査表!$S$17:$S$316)</f>
        <v>0</v>
      </c>
      <c r="T186" s="106">
        <f>SUMIF(営業所別審査表!$B$17:$B$316,B186,営業所別審査表!$T$17:$T$316)</f>
        <v>0</v>
      </c>
      <c r="U186" s="106">
        <f>SUMIF(営業所別審査表!$B$17:$B$316,B186,営業所別審査表!$U$17:$U$316)</f>
        <v>0</v>
      </c>
      <c r="V186" s="106">
        <f>SUMIF(営業所別審査表!$B$17:$B$316,B186,営業所別審査表!$V$17:$V$316)</f>
        <v>0</v>
      </c>
      <c r="W186" s="106">
        <f>SUMIF(営業所別審査表!$B$17:$B$316,B186,営業所別審査表!$W$17:$W$316)</f>
        <v>0</v>
      </c>
      <c r="X186" s="16">
        <f t="shared" si="3"/>
        <v>0</v>
      </c>
      <c r="Y186" s="71">
        <f t="shared" si="18"/>
        <v>0</v>
      </c>
      <c r="Z186" s="50">
        <f>SUMIF(営業所別審査表!$B$17:$B$316,B186,営業所別審査表!$Z$17:$Z$316)</f>
        <v>0</v>
      </c>
      <c r="AA186" s="50">
        <f>SUMIF(営業所別審査表!$B$17:$B$316,B186,営業所別審査表!$AA$17:$AA$316)</f>
        <v>0</v>
      </c>
      <c r="AB186" s="50">
        <f>SUMIF(営業所別審査表!$B$17:$B$316,B186,営業所別審査表!$AB$17:$AB$316)</f>
        <v>0</v>
      </c>
      <c r="AC186" s="115">
        <f t="shared" si="20"/>
        <v>0</v>
      </c>
      <c r="AD186" s="14"/>
      <c r="AE186" s="53" t="e">
        <f t="shared" si="19"/>
        <v>#DIV/0!</v>
      </c>
      <c r="AF186" s="15" t="e">
        <f t="shared" si="10"/>
        <v>#DIV/0!</v>
      </c>
      <c r="AG186" s="15" t="e">
        <f t="shared" si="5"/>
        <v>#DIV/0!</v>
      </c>
      <c r="AH186" s="15" t="e">
        <f t="shared" si="6"/>
        <v>#DIV/0!</v>
      </c>
      <c r="AJ186" s="13"/>
      <c r="AK186" s="60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2"/>
      <c r="BF186" s="62"/>
      <c r="BG186" s="63"/>
      <c r="BH186" s="63"/>
      <c r="BI186" s="63"/>
      <c r="BJ186" s="13"/>
    </row>
    <row r="187" spans="2:62" s="9" customFormat="1" ht="14.25" customHeight="1">
      <c r="B187" s="85">
        <v>173</v>
      </c>
      <c r="C187" s="73"/>
      <c r="D187" s="106">
        <f>SUMIF(営業所別審査表!$B$17:$B$316,B187,営業所別審査表!$D$17:$D$316)</f>
        <v>0</v>
      </c>
      <c r="E187" s="106">
        <f>SUMIF(営業所別審査表!$B$17:$B$316,B187,営業所別審査表!$E$17:$E$316)</f>
        <v>0</v>
      </c>
      <c r="F187" s="106">
        <f>SUMIF(営業所別審査表!$B$17:$B$316,B187,営業所別審査表!$F$17:$F$316)</f>
        <v>0</v>
      </c>
      <c r="G187" s="106">
        <f>SUMIF(営業所別審査表!$B$17:$B$316,B187,営業所別審査表!$G$17:$G$316)</f>
        <v>0</v>
      </c>
      <c r="H187" s="112">
        <f t="shared" si="16"/>
        <v>0</v>
      </c>
      <c r="I187" s="106">
        <f>SUMIF(営業所別審査表!$B$17:$B$316,B187,営業所別審査表!$I$17:$I$316)</f>
        <v>0</v>
      </c>
      <c r="J187" s="106">
        <f>SUMIF(営業所別審査表!$B$17:$B$316,B187,営業所別審査表!$J$17:$J$316)</f>
        <v>0</v>
      </c>
      <c r="K187" s="106">
        <f>SUMIF(営業所別審査表!$B$17:$B$316,B187,営業所別審査表!$K$17:$K$316)</f>
        <v>0</v>
      </c>
      <c r="L187" s="106">
        <f>SUMIF(営業所別審査表!$B$17:$B$316,B187,営業所別審査表!$L$17:$L$316)</f>
        <v>0</v>
      </c>
      <c r="M187" s="112">
        <f t="shared" si="17"/>
        <v>0</v>
      </c>
      <c r="N187" s="106">
        <f>SUMIF(営業所別審査表!$B$17:$B$316,B187,営業所別審査表!$N$17:$N$316)</f>
        <v>0</v>
      </c>
      <c r="O187" s="106">
        <f>SUMIF(営業所別審査表!$B$17:$B$316,B187,営業所別審査表!$O$17:$O$316)</f>
        <v>0</v>
      </c>
      <c r="P187" s="106">
        <f>SUMIF(営業所別審査表!$B$17:$B$316,B187,営業所別審査表!$P$17:$P$316)</f>
        <v>0</v>
      </c>
      <c r="Q187" s="106">
        <f>SUMIF(営業所別審査表!$B$17:$B$316,B187,営業所別審査表!$Q$17:$Q$316)</f>
        <v>0</v>
      </c>
      <c r="R187" s="106">
        <f>SUMIF(営業所別審査表!$B$17:$B$316,B187,営業所別審査表!$R$17:$R$316)</f>
        <v>0</v>
      </c>
      <c r="S187" s="106">
        <f>SUMIF(営業所別審査表!$B$17:$B$316,B187,営業所別審査表!$S$17:$S$316)</f>
        <v>0</v>
      </c>
      <c r="T187" s="106">
        <f>SUMIF(営業所別審査表!$B$17:$B$316,B187,営業所別審査表!$T$17:$T$316)</f>
        <v>0</v>
      </c>
      <c r="U187" s="106">
        <f>SUMIF(営業所別審査表!$B$17:$B$316,B187,営業所別審査表!$U$17:$U$316)</f>
        <v>0</v>
      </c>
      <c r="V187" s="106">
        <f>SUMIF(営業所別審査表!$B$17:$B$316,B187,営業所別審査表!$V$17:$V$316)</f>
        <v>0</v>
      </c>
      <c r="W187" s="106">
        <f>SUMIF(営業所別審査表!$B$17:$B$316,B187,営業所別審査表!$W$17:$W$316)</f>
        <v>0</v>
      </c>
      <c r="X187" s="16">
        <f t="shared" si="3"/>
        <v>0</v>
      </c>
      <c r="Y187" s="71">
        <f t="shared" si="18"/>
        <v>0</v>
      </c>
      <c r="Z187" s="50">
        <f>SUMIF(営業所別審査表!$B$17:$B$316,B187,営業所別審査表!$Z$17:$Z$316)</f>
        <v>0</v>
      </c>
      <c r="AA187" s="50">
        <f>SUMIF(営業所別審査表!$B$17:$B$316,B187,営業所別審査表!$AA$17:$AA$316)</f>
        <v>0</v>
      </c>
      <c r="AB187" s="50">
        <f>SUMIF(営業所別審査表!$B$17:$B$316,B187,営業所別審査表!$AB$17:$AB$316)</f>
        <v>0</v>
      </c>
      <c r="AC187" s="115">
        <f t="shared" si="20"/>
        <v>0</v>
      </c>
      <c r="AD187" s="14"/>
      <c r="AE187" s="53" t="e">
        <f t="shared" si="19"/>
        <v>#DIV/0!</v>
      </c>
      <c r="AF187" s="15" t="e">
        <f t="shared" si="10"/>
        <v>#DIV/0!</v>
      </c>
      <c r="AG187" s="15" t="e">
        <f t="shared" si="5"/>
        <v>#DIV/0!</v>
      </c>
      <c r="AH187" s="15" t="e">
        <f t="shared" si="6"/>
        <v>#DIV/0!</v>
      </c>
      <c r="AJ187" s="13"/>
      <c r="AK187" s="60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2"/>
      <c r="BF187" s="62"/>
      <c r="BG187" s="63"/>
      <c r="BH187" s="63"/>
      <c r="BI187" s="63"/>
      <c r="BJ187" s="13"/>
    </row>
    <row r="188" spans="2:62" s="9" customFormat="1" ht="14.25" customHeight="1">
      <c r="B188" s="84">
        <v>174</v>
      </c>
      <c r="C188" s="74"/>
      <c r="D188" s="106">
        <f>SUMIF(営業所別審査表!$B$17:$B$316,B188,営業所別審査表!$D$17:$D$316)</f>
        <v>0</v>
      </c>
      <c r="E188" s="106">
        <f>SUMIF(営業所別審査表!$B$17:$B$316,B188,営業所別審査表!$E$17:$E$316)</f>
        <v>0</v>
      </c>
      <c r="F188" s="106">
        <f>SUMIF(営業所別審査表!$B$17:$B$316,B188,営業所別審査表!$F$17:$F$316)</f>
        <v>0</v>
      </c>
      <c r="G188" s="106">
        <f>SUMIF(営業所別審査表!$B$17:$B$316,B188,営業所別審査表!$G$17:$G$316)</f>
        <v>0</v>
      </c>
      <c r="H188" s="112">
        <f t="shared" si="16"/>
        <v>0</v>
      </c>
      <c r="I188" s="106">
        <f>SUMIF(営業所別審査表!$B$17:$B$316,B188,営業所別審査表!$I$17:$I$316)</f>
        <v>0</v>
      </c>
      <c r="J188" s="106">
        <f>SUMIF(営業所別審査表!$B$17:$B$316,B188,営業所別審査表!$J$17:$J$316)</f>
        <v>0</v>
      </c>
      <c r="K188" s="106">
        <f>SUMIF(営業所別審査表!$B$17:$B$316,B188,営業所別審査表!$K$17:$K$316)</f>
        <v>0</v>
      </c>
      <c r="L188" s="106">
        <f>SUMIF(営業所別審査表!$B$17:$B$316,B188,営業所別審査表!$L$17:$L$316)</f>
        <v>0</v>
      </c>
      <c r="M188" s="112">
        <f t="shared" si="17"/>
        <v>0</v>
      </c>
      <c r="N188" s="106">
        <f>SUMIF(営業所別審査表!$B$17:$B$316,B188,営業所別審査表!$N$17:$N$316)</f>
        <v>0</v>
      </c>
      <c r="O188" s="106">
        <f>SUMIF(営業所別審査表!$B$17:$B$316,B188,営業所別審査表!$O$17:$O$316)</f>
        <v>0</v>
      </c>
      <c r="P188" s="106">
        <f>SUMIF(営業所別審査表!$B$17:$B$316,B188,営業所別審査表!$P$17:$P$316)</f>
        <v>0</v>
      </c>
      <c r="Q188" s="106">
        <f>SUMIF(営業所別審査表!$B$17:$B$316,B188,営業所別審査表!$Q$17:$Q$316)</f>
        <v>0</v>
      </c>
      <c r="R188" s="106">
        <f>SUMIF(営業所別審査表!$B$17:$B$316,B188,営業所別審査表!$R$17:$R$316)</f>
        <v>0</v>
      </c>
      <c r="S188" s="106">
        <f>SUMIF(営業所別審査表!$B$17:$B$316,B188,営業所別審査表!$S$17:$S$316)</f>
        <v>0</v>
      </c>
      <c r="T188" s="106">
        <f>SUMIF(営業所別審査表!$B$17:$B$316,B188,営業所別審査表!$T$17:$T$316)</f>
        <v>0</v>
      </c>
      <c r="U188" s="106">
        <f>SUMIF(営業所別審査表!$B$17:$B$316,B188,営業所別審査表!$U$17:$U$316)</f>
        <v>0</v>
      </c>
      <c r="V188" s="106">
        <f>SUMIF(営業所別審査表!$B$17:$B$316,B188,営業所別審査表!$V$17:$V$316)</f>
        <v>0</v>
      </c>
      <c r="W188" s="106">
        <f>SUMIF(営業所別審査表!$B$17:$B$316,B188,営業所別審査表!$W$17:$W$316)</f>
        <v>0</v>
      </c>
      <c r="X188" s="16">
        <f t="shared" si="3"/>
        <v>0</v>
      </c>
      <c r="Y188" s="71">
        <f t="shared" si="18"/>
        <v>0</v>
      </c>
      <c r="Z188" s="50">
        <f>SUMIF(営業所別審査表!$B$17:$B$316,B188,営業所別審査表!$Z$17:$Z$316)</f>
        <v>0</v>
      </c>
      <c r="AA188" s="50">
        <f>SUMIF(営業所別審査表!$B$17:$B$316,B188,営業所別審査表!$AA$17:$AA$316)</f>
        <v>0</v>
      </c>
      <c r="AB188" s="50">
        <f>SUMIF(営業所別審査表!$B$17:$B$316,B188,営業所別審査表!$AB$17:$AB$316)</f>
        <v>0</v>
      </c>
      <c r="AC188" s="115">
        <f t="shared" si="20"/>
        <v>0</v>
      </c>
      <c r="AD188" s="14"/>
      <c r="AE188" s="53" t="e">
        <f t="shared" si="19"/>
        <v>#DIV/0!</v>
      </c>
      <c r="AF188" s="15" t="e">
        <f t="shared" si="10"/>
        <v>#DIV/0!</v>
      </c>
      <c r="AG188" s="15" t="e">
        <f t="shared" si="5"/>
        <v>#DIV/0!</v>
      </c>
      <c r="AH188" s="15" t="e">
        <f t="shared" si="6"/>
        <v>#DIV/0!</v>
      </c>
      <c r="AJ188" s="13"/>
      <c r="AK188" s="60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2"/>
      <c r="BF188" s="62"/>
      <c r="BG188" s="63"/>
      <c r="BH188" s="63"/>
      <c r="BI188" s="63"/>
      <c r="BJ188" s="13"/>
    </row>
    <row r="189" spans="2:62" s="9" customFormat="1" ht="14.25" customHeight="1">
      <c r="B189" s="85">
        <v>175</v>
      </c>
      <c r="C189" s="73"/>
      <c r="D189" s="106">
        <f>SUMIF(営業所別審査表!$B$17:$B$316,B189,営業所別審査表!$D$17:$D$316)</f>
        <v>0</v>
      </c>
      <c r="E189" s="106">
        <f>SUMIF(営業所別審査表!$B$17:$B$316,B189,営業所別審査表!$E$17:$E$316)</f>
        <v>0</v>
      </c>
      <c r="F189" s="106">
        <f>SUMIF(営業所別審査表!$B$17:$B$316,B189,営業所別審査表!$F$17:$F$316)</f>
        <v>0</v>
      </c>
      <c r="G189" s="106">
        <f>SUMIF(営業所別審査表!$B$17:$B$316,B189,営業所別審査表!$G$17:$G$316)</f>
        <v>0</v>
      </c>
      <c r="H189" s="112">
        <f t="shared" si="16"/>
        <v>0</v>
      </c>
      <c r="I189" s="106">
        <f>SUMIF(営業所別審査表!$B$17:$B$316,B189,営業所別審査表!$I$17:$I$316)</f>
        <v>0</v>
      </c>
      <c r="J189" s="106">
        <f>SUMIF(営業所別審査表!$B$17:$B$316,B189,営業所別審査表!$J$17:$J$316)</f>
        <v>0</v>
      </c>
      <c r="K189" s="106">
        <f>SUMIF(営業所別審査表!$B$17:$B$316,B189,営業所別審査表!$K$17:$K$316)</f>
        <v>0</v>
      </c>
      <c r="L189" s="106">
        <f>SUMIF(営業所別審査表!$B$17:$B$316,B189,営業所別審査表!$L$17:$L$316)</f>
        <v>0</v>
      </c>
      <c r="M189" s="112">
        <f t="shared" si="17"/>
        <v>0</v>
      </c>
      <c r="N189" s="106">
        <f>SUMIF(営業所別審査表!$B$17:$B$316,B189,営業所別審査表!$N$17:$N$316)</f>
        <v>0</v>
      </c>
      <c r="O189" s="106">
        <f>SUMIF(営業所別審査表!$B$17:$B$316,B189,営業所別審査表!$O$17:$O$316)</f>
        <v>0</v>
      </c>
      <c r="P189" s="106">
        <f>SUMIF(営業所別審査表!$B$17:$B$316,B189,営業所別審査表!$P$17:$P$316)</f>
        <v>0</v>
      </c>
      <c r="Q189" s="106">
        <f>SUMIF(営業所別審査表!$B$17:$B$316,B189,営業所別審査表!$Q$17:$Q$316)</f>
        <v>0</v>
      </c>
      <c r="R189" s="106">
        <f>SUMIF(営業所別審査表!$B$17:$B$316,B189,営業所別審査表!$R$17:$R$316)</f>
        <v>0</v>
      </c>
      <c r="S189" s="106">
        <f>SUMIF(営業所別審査表!$B$17:$B$316,B189,営業所別審査表!$S$17:$S$316)</f>
        <v>0</v>
      </c>
      <c r="T189" s="106">
        <f>SUMIF(営業所別審査表!$B$17:$B$316,B189,営業所別審査表!$T$17:$T$316)</f>
        <v>0</v>
      </c>
      <c r="U189" s="106">
        <f>SUMIF(営業所別審査表!$B$17:$B$316,B189,営業所別審査表!$U$17:$U$316)</f>
        <v>0</v>
      </c>
      <c r="V189" s="106">
        <f>SUMIF(営業所別審査表!$B$17:$B$316,B189,営業所別審査表!$V$17:$V$316)</f>
        <v>0</v>
      </c>
      <c r="W189" s="106">
        <f>SUMIF(営業所別審査表!$B$17:$B$316,B189,営業所別審査表!$W$17:$W$316)</f>
        <v>0</v>
      </c>
      <c r="X189" s="16">
        <f t="shared" si="3"/>
        <v>0</v>
      </c>
      <c r="Y189" s="71">
        <f t="shared" si="18"/>
        <v>0</v>
      </c>
      <c r="Z189" s="50">
        <f>SUMIF(営業所別審査表!$B$17:$B$316,B189,営業所別審査表!$Z$17:$Z$316)</f>
        <v>0</v>
      </c>
      <c r="AA189" s="50">
        <f>SUMIF(営業所別審査表!$B$17:$B$316,B189,営業所別審査表!$AA$17:$AA$316)</f>
        <v>0</v>
      </c>
      <c r="AB189" s="50">
        <f>SUMIF(営業所別審査表!$B$17:$B$316,B189,営業所別審査表!$AB$17:$AB$316)</f>
        <v>0</v>
      </c>
      <c r="AC189" s="115">
        <f t="shared" si="20"/>
        <v>0</v>
      </c>
      <c r="AD189" s="14"/>
      <c r="AE189" s="53" t="e">
        <f t="shared" si="19"/>
        <v>#DIV/0!</v>
      </c>
      <c r="AF189" s="15" t="e">
        <f t="shared" si="10"/>
        <v>#DIV/0!</v>
      </c>
      <c r="AG189" s="15" t="e">
        <f t="shared" si="5"/>
        <v>#DIV/0!</v>
      </c>
      <c r="AH189" s="15" t="e">
        <f t="shared" si="6"/>
        <v>#DIV/0!</v>
      </c>
      <c r="AJ189" s="13"/>
      <c r="AK189" s="60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2"/>
      <c r="BF189" s="62"/>
      <c r="BG189" s="63"/>
      <c r="BH189" s="63"/>
      <c r="BI189" s="63"/>
      <c r="BJ189" s="13"/>
    </row>
    <row r="190" spans="2:62" s="9" customFormat="1" ht="14.25" customHeight="1">
      <c r="B190" s="84">
        <v>176</v>
      </c>
      <c r="C190" s="74"/>
      <c r="D190" s="106">
        <f>SUMIF(営業所別審査表!$B$17:$B$316,B190,営業所別審査表!$D$17:$D$316)</f>
        <v>0</v>
      </c>
      <c r="E190" s="106">
        <f>SUMIF(営業所別審査表!$B$17:$B$316,B190,営業所別審査表!$E$17:$E$316)</f>
        <v>0</v>
      </c>
      <c r="F190" s="106">
        <f>SUMIF(営業所別審査表!$B$17:$B$316,B190,営業所別審査表!$F$17:$F$316)</f>
        <v>0</v>
      </c>
      <c r="G190" s="106">
        <f>SUMIF(営業所別審査表!$B$17:$B$316,B190,営業所別審査表!$G$17:$G$316)</f>
        <v>0</v>
      </c>
      <c r="H190" s="112">
        <f t="shared" si="16"/>
        <v>0</v>
      </c>
      <c r="I190" s="106">
        <f>SUMIF(営業所別審査表!$B$17:$B$316,B190,営業所別審査表!$I$17:$I$316)</f>
        <v>0</v>
      </c>
      <c r="J190" s="106">
        <f>SUMIF(営業所別審査表!$B$17:$B$316,B190,営業所別審査表!$J$17:$J$316)</f>
        <v>0</v>
      </c>
      <c r="K190" s="106">
        <f>SUMIF(営業所別審査表!$B$17:$B$316,B190,営業所別審査表!$K$17:$K$316)</f>
        <v>0</v>
      </c>
      <c r="L190" s="106">
        <f>SUMIF(営業所別審査表!$B$17:$B$316,B190,営業所別審査表!$L$17:$L$316)</f>
        <v>0</v>
      </c>
      <c r="M190" s="112">
        <f t="shared" si="17"/>
        <v>0</v>
      </c>
      <c r="N190" s="106">
        <f>SUMIF(営業所別審査表!$B$17:$B$316,B190,営業所別審査表!$N$17:$N$316)</f>
        <v>0</v>
      </c>
      <c r="O190" s="106">
        <f>SUMIF(営業所別審査表!$B$17:$B$316,B190,営業所別審査表!$O$17:$O$316)</f>
        <v>0</v>
      </c>
      <c r="P190" s="106">
        <f>SUMIF(営業所別審査表!$B$17:$B$316,B190,営業所別審査表!$P$17:$P$316)</f>
        <v>0</v>
      </c>
      <c r="Q190" s="106">
        <f>SUMIF(営業所別審査表!$B$17:$B$316,B190,営業所別審査表!$Q$17:$Q$316)</f>
        <v>0</v>
      </c>
      <c r="R190" s="106">
        <f>SUMIF(営業所別審査表!$B$17:$B$316,B190,営業所別審査表!$R$17:$R$316)</f>
        <v>0</v>
      </c>
      <c r="S190" s="106">
        <f>SUMIF(営業所別審査表!$B$17:$B$316,B190,営業所別審査表!$S$17:$S$316)</f>
        <v>0</v>
      </c>
      <c r="T190" s="106">
        <f>SUMIF(営業所別審査表!$B$17:$B$316,B190,営業所別審査表!$T$17:$T$316)</f>
        <v>0</v>
      </c>
      <c r="U190" s="106">
        <f>SUMIF(営業所別審査表!$B$17:$B$316,B190,営業所別審査表!$U$17:$U$316)</f>
        <v>0</v>
      </c>
      <c r="V190" s="106">
        <f>SUMIF(営業所別審査表!$B$17:$B$316,B190,営業所別審査表!$V$17:$V$316)</f>
        <v>0</v>
      </c>
      <c r="W190" s="106">
        <f>SUMIF(営業所別審査表!$B$17:$B$316,B190,営業所別審査表!$W$17:$W$316)</f>
        <v>0</v>
      </c>
      <c r="X190" s="16">
        <f t="shared" si="3"/>
        <v>0</v>
      </c>
      <c r="Y190" s="71">
        <f t="shared" si="18"/>
        <v>0</v>
      </c>
      <c r="Z190" s="50">
        <f>SUMIF(営業所別審査表!$B$17:$B$316,B190,営業所別審査表!$Z$17:$Z$316)</f>
        <v>0</v>
      </c>
      <c r="AA190" s="50">
        <f>SUMIF(営業所別審査表!$B$17:$B$316,B190,営業所別審査表!$AA$17:$AA$316)</f>
        <v>0</v>
      </c>
      <c r="AB190" s="50">
        <f>SUMIF(営業所別審査表!$B$17:$B$316,B190,営業所別審査表!$AB$17:$AB$316)</f>
        <v>0</v>
      </c>
      <c r="AC190" s="115">
        <f t="shared" si="20"/>
        <v>0</v>
      </c>
      <c r="AD190" s="14"/>
      <c r="AE190" s="53" t="e">
        <f t="shared" si="19"/>
        <v>#DIV/0!</v>
      </c>
      <c r="AF190" s="15" t="e">
        <f t="shared" si="10"/>
        <v>#DIV/0!</v>
      </c>
      <c r="AG190" s="15" t="e">
        <f t="shared" si="5"/>
        <v>#DIV/0!</v>
      </c>
      <c r="AH190" s="15" t="e">
        <f t="shared" si="6"/>
        <v>#DIV/0!</v>
      </c>
      <c r="AJ190" s="13"/>
      <c r="AK190" s="60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2"/>
      <c r="BF190" s="62"/>
      <c r="BG190" s="63"/>
      <c r="BH190" s="63"/>
      <c r="BI190" s="63"/>
      <c r="BJ190" s="13"/>
    </row>
    <row r="191" spans="2:62" s="9" customFormat="1" ht="14.25" customHeight="1">
      <c r="B191" s="85">
        <v>177</v>
      </c>
      <c r="C191" s="73"/>
      <c r="D191" s="106">
        <f>SUMIF(営業所別審査表!$B$17:$B$316,B191,営業所別審査表!$D$17:$D$316)</f>
        <v>0</v>
      </c>
      <c r="E191" s="106">
        <f>SUMIF(営業所別審査表!$B$17:$B$316,B191,営業所別審査表!$E$17:$E$316)</f>
        <v>0</v>
      </c>
      <c r="F191" s="106">
        <f>SUMIF(営業所別審査表!$B$17:$B$316,B191,営業所別審査表!$F$17:$F$316)</f>
        <v>0</v>
      </c>
      <c r="G191" s="106">
        <f>SUMIF(営業所別審査表!$B$17:$B$316,B191,営業所別審査表!$G$17:$G$316)</f>
        <v>0</v>
      </c>
      <c r="H191" s="112">
        <f t="shared" si="16"/>
        <v>0</v>
      </c>
      <c r="I191" s="106">
        <f>SUMIF(営業所別審査表!$B$17:$B$316,B191,営業所別審査表!$I$17:$I$316)</f>
        <v>0</v>
      </c>
      <c r="J191" s="106">
        <f>SUMIF(営業所別審査表!$B$17:$B$316,B191,営業所別審査表!$J$17:$J$316)</f>
        <v>0</v>
      </c>
      <c r="K191" s="106">
        <f>SUMIF(営業所別審査表!$B$17:$B$316,B191,営業所別審査表!$K$17:$K$316)</f>
        <v>0</v>
      </c>
      <c r="L191" s="106">
        <f>SUMIF(営業所別審査表!$B$17:$B$316,B191,営業所別審査表!$L$17:$L$316)</f>
        <v>0</v>
      </c>
      <c r="M191" s="112">
        <f t="shared" si="17"/>
        <v>0</v>
      </c>
      <c r="N191" s="106">
        <f>SUMIF(営業所別審査表!$B$17:$B$316,B191,営業所別審査表!$N$17:$N$316)</f>
        <v>0</v>
      </c>
      <c r="O191" s="106">
        <f>SUMIF(営業所別審査表!$B$17:$B$316,B191,営業所別審査表!$O$17:$O$316)</f>
        <v>0</v>
      </c>
      <c r="P191" s="106">
        <f>SUMIF(営業所別審査表!$B$17:$B$316,B191,営業所別審査表!$P$17:$P$316)</f>
        <v>0</v>
      </c>
      <c r="Q191" s="106">
        <f>SUMIF(営業所別審査表!$B$17:$B$316,B191,営業所別審査表!$Q$17:$Q$316)</f>
        <v>0</v>
      </c>
      <c r="R191" s="106">
        <f>SUMIF(営業所別審査表!$B$17:$B$316,B191,営業所別審査表!$R$17:$R$316)</f>
        <v>0</v>
      </c>
      <c r="S191" s="106">
        <f>SUMIF(営業所別審査表!$B$17:$B$316,B191,営業所別審査表!$S$17:$S$316)</f>
        <v>0</v>
      </c>
      <c r="T191" s="106">
        <f>SUMIF(営業所別審査表!$B$17:$B$316,B191,営業所別審査表!$T$17:$T$316)</f>
        <v>0</v>
      </c>
      <c r="U191" s="106">
        <f>SUMIF(営業所別審査表!$B$17:$B$316,B191,営業所別審査表!$U$17:$U$316)</f>
        <v>0</v>
      </c>
      <c r="V191" s="106">
        <f>SUMIF(営業所別審査表!$B$17:$B$316,B191,営業所別審査表!$V$17:$V$316)</f>
        <v>0</v>
      </c>
      <c r="W191" s="106">
        <f>SUMIF(営業所別審査表!$B$17:$B$316,B191,営業所別審査表!$W$17:$W$316)</f>
        <v>0</v>
      </c>
      <c r="X191" s="16">
        <f t="shared" si="3"/>
        <v>0</v>
      </c>
      <c r="Y191" s="71">
        <f t="shared" si="18"/>
        <v>0</v>
      </c>
      <c r="Z191" s="50">
        <f>SUMIF(営業所別審査表!$B$17:$B$316,B191,営業所別審査表!$Z$17:$Z$316)</f>
        <v>0</v>
      </c>
      <c r="AA191" s="50">
        <f>SUMIF(営業所別審査表!$B$17:$B$316,B191,営業所別審査表!$AA$17:$AA$316)</f>
        <v>0</v>
      </c>
      <c r="AB191" s="50">
        <f>SUMIF(営業所別審査表!$B$17:$B$316,B191,営業所別審査表!$AB$17:$AB$316)</f>
        <v>0</v>
      </c>
      <c r="AC191" s="115">
        <f t="shared" si="20"/>
        <v>0</v>
      </c>
      <c r="AD191" s="14"/>
      <c r="AE191" s="53" t="e">
        <f t="shared" si="19"/>
        <v>#DIV/0!</v>
      </c>
      <c r="AF191" s="15" t="e">
        <f t="shared" si="10"/>
        <v>#DIV/0!</v>
      </c>
      <c r="AG191" s="15" t="e">
        <f t="shared" si="5"/>
        <v>#DIV/0!</v>
      </c>
      <c r="AH191" s="15" t="e">
        <f t="shared" si="6"/>
        <v>#DIV/0!</v>
      </c>
      <c r="AJ191" s="13"/>
      <c r="AK191" s="60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2"/>
      <c r="BF191" s="62"/>
      <c r="BG191" s="63"/>
      <c r="BH191" s="63"/>
      <c r="BI191" s="63"/>
      <c r="BJ191" s="13"/>
    </row>
    <row r="192" spans="2:62" s="9" customFormat="1" ht="14.25" customHeight="1">
      <c r="B192" s="84">
        <v>178</v>
      </c>
      <c r="C192" s="74"/>
      <c r="D192" s="106">
        <f>SUMIF(営業所別審査表!$B$17:$B$316,B192,営業所別審査表!$D$17:$D$316)</f>
        <v>0</v>
      </c>
      <c r="E192" s="106">
        <f>SUMIF(営業所別審査表!$B$17:$B$316,B192,営業所別審査表!$E$17:$E$316)</f>
        <v>0</v>
      </c>
      <c r="F192" s="106">
        <f>SUMIF(営業所別審査表!$B$17:$B$316,B192,営業所別審査表!$F$17:$F$316)</f>
        <v>0</v>
      </c>
      <c r="G192" s="106">
        <f>SUMIF(営業所別審査表!$B$17:$B$316,B192,営業所別審査表!$G$17:$G$316)</f>
        <v>0</v>
      </c>
      <c r="H192" s="112">
        <f t="shared" si="16"/>
        <v>0</v>
      </c>
      <c r="I192" s="106">
        <f>SUMIF(営業所別審査表!$B$17:$B$316,B192,営業所別審査表!$I$17:$I$316)</f>
        <v>0</v>
      </c>
      <c r="J192" s="106">
        <f>SUMIF(営業所別審査表!$B$17:$B$316,B192,営業所別審査表!$J$17:$J$316)</f>
        <v>0</v>
      </c>
      <c r="K192" s="106">
        <f>SUMIF(営業所別審査表!$B$17:$B$316,B192,営業所別審査表!$K$17:$K$316)</f>
        <v>0</v>
      </c>
      <c r="L192" s="106">
        <f>SUMIF(営業所別審査表!$B$17:$B$316,B192,営業所別審査表!$L$17:$L$316)</f>
        <v>0</v>
      </c>
      <c r="M192" s="112">
        <f t="shared" si="17"/>
        <v>0</v>
      </c>
      <c r="N192" s="106">
        <f>SUMIF(営業所別審査表!$B$17:$B$316,B192,営業所別審査表!$N$17:$N$316)</f>
        <v>0</v>
      </c>
      <c r="O192" s="106">
        <f>SUMIF(営業所別審査表!$B$17:$B$316,B192,営業所別審査表!$O$17:$O$316)</f>
        <v>0</v>
      </c>
      <c r="P192" s="106">
        <f>SUMIF(営業所別審査表!$B$17:$B$316,B192,営業所別審査表!$P$17:$P$316)</f>
        <v>0</v>
      </c>
      <c r="Q192" s="106">
        <f>SUMIF(営業所別審査表!$B$17:$B$316,B192,営業所別審査表!$Q$17:$Q$316)</f>
        <v>0</v>
      </c>
      <c r="R192" s="106">
        <f>SUMIF(営業所別審査表!$B$17:$B$316,B192,営業所別審査表!$R$17:$R$316)</f>
        <v>0</v>
      </c>
      <c r="S192" s="106">
        <f>SUMIF(営業所別審査表!$B$17:$B$316,B192,営業所別審査表!$S$17:$S$316)</f>
        <v>0</v>
      </c>
      <c r="T192" s="106">
        <f>SUMIF(営業所別審査表!$B$17:$B$316,B192,営業所別審査表!$T$17:$T$316)</f>
        <v>0</v>
      </c>
      <c r="U192" s="106">
        <f>SUMIF(営業所別審査表!$B$17:$B$316,B192,営業所別審査表!$U$17:$U$316)</f>
        <v>0</v>
      </c>
      <c r="V192" s="106">
        <f>SUMIF(営業所別審査表!$B$17:$B$316,B192,営業所別審査表!$V$17:$V$316)</f>
        <v>0</v>
      </c>
      <c r="W192" s="106">
        <f>SUMIF(営業所別審査表!$B$17:$B$316,B192,営業所別審査表!$W$17:$W$316)</f>
        <v>0</v>
      </c>
      <c r="X192" s="16">
        <f t="shared" si="3"/>
        <v>0</v>
      </c>
      <c r="Y192" s="71">
        <f t="shared" si="18"/>
        <v>0</v>
      </c>
      <c r="Z192" s="50">
        <f>SUMIF(営業所別審査表!$B$17:$B$316,B192,営業所別審査表!$Z$17:$Z$316)</f>
        <v>0</v>
      </c>
      <c r="AA192" s="50">
        <f>SUMIF(営業所別審査表!$B$17:$B$316,B192,営業所別審査表!$AA$17:$AA$316)</f>
        <v>0</v>
      </c>
      <c r="AB192" s="50">
        <f>SUMIF(営業所別審査表!$B$17:$B$316,B192,営業所別審査表!$AB$17:$AB$316)</f>
        <v>0</v>
      </c>
      <c r="AC192" s="115">
        <f t="shared" si="20"/>
        <v>0</v>
      </c>
      <c r="AD192" s="14"/>
      <c r="AE192" s="53" t="e">
        <f t="shared" si="19"/>
        <v>#DIV/0!</v>
      </c>
      <c r="AF192" s="15" t="e">
        <f t="shared" si="10"/>
        <v>#DIV/0!</v>
      </c>
      <c r="AG192" s="15" t="e">
        <f t="shared" si="5"/>
        <v>#DIV/0!</v>
      </c>
      <c r="AH192" s="15" t="e">
        <f t="shared" si="6"/>
        <v>#DIV/0!</v>
      </c>
      <c r="AJ192" s="13"/>
      <c r="AK192" s="60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2"/>
      <c r="BF192" s="62"/>
      <c r="BG192" s="63"/>
      <c r="BH192" s="63"/>
      <c r="BI192" s="63"/>
      <c r="BJ192" s="13"/>
    </row>
    <row r="193" spans="2:62" s="9" customFormat="1" ht="14.25" customHeight="1">
      <c r="B193" s="85">
        <v>179</v>
      </c>
      <c r="C193" s="73"/>
      <c r="D193" s="106">
        <f>SUMIF(営業所別審査表!$B$17:$B$316,B193,営業所別審査表!$D$17:$D$316)</f>
        <v>0</v>
      </c>
      <c r="E193" s="106">
        <f>SUMIF(営業所別審査表!$B$17:$B$316,B193,営業所別審査表!$E$17:$E$316)</f>
        <v>0</v>
      </c>
      <c r="F193" s="106">
        <f>SUMIF(営業所別審査表!$B$17:$B$316,B193,営業所別審査表!$F$17:$F$316)</f>
        <v>0</v>
      </c>
      <c r="G193" s="106">
        <f>SUMIF(営業所別審査表!$B$17:$B$316,B193,営業所別審査表!$G$17:$G$316)</f>
        <v>0</v>
      </c>
      <c r="H193" s="112">
        <f t="shared" si="16"/>
        <v>0</v>
      </c>
      <c r="I193" s="106">
        <f>SUMIF(営業所別審査表!$B$17:$B$316,B193,営業所別審査表!$I$17:$I$316)</f>
        <v>0</v>
      </c>
      <c r="J193" s="106">
        <f>SUMIF(営業所別審査表!$B$17:$B$316,B193,営業所別審査表!$J$17:$J$316)</f>
        <v>0</v>
      </c>
      <c r="K193" s="106">
        <f>SUMIF(営業所別審査表!$B$17:$B$316,B193,営業所別審査表!$K$17:$K$316)</f>
        <v>0</v>
      </c>
      <c r="L193" s="106">
        <f>SUMIF(営業所別審査表!$B$17:$B$316,B193,営業所別審査表!$L$17:$L$316)</f>
        <v>0</v>
      </c>
      <c r="M193" s="112">
        <f t="shared" si="17"/>
        <v>0</v>
      </c>
      <c r="N193" s="106">
        <f>SUMIF(営業所別審査表!$B$17:$B$316,B193,営業所別審査表!$N$17:$N$316)</f>
        <v>0</v>
      </c>
      <c r="O193" s="106">
        <f>SUMIF(営業所別審査表!$B$17:$B$316,B193,営業所別審査表!$O$17:$O$316)</f>
        <v>0</v>
      </c>
      <c r="P193" s="106">
        <f>SUMIF(営業所別審査表!$B$17:$B$316,B193,営業所別審査表!$P$17:$P$316)</f>
        <v>0</v>
      </c>
      <c r="Q193" s="106">
        <f>SUMIF(営業所別審査表!$B$17:$B$316,B193,営業所別審査表!$Q$17:$Q$316)</f>
        <v>0</v>
      </c>
      <c r="R193" s="106">
        <f>SUMIF(営業所別審査表!$B$17:$B$316,B193,営業所別審査表!$R$17:$R$316)</f>
        <v>0</v>
      </c>
      <c r="S193" s="106">
        <f>SUMIF(営業所別審査表!$B$17:$B$316,B193,営業所別審査表!$S$17:$S$316)</f>
        <v>0</v>
      </c>
      <c r="T193" s="106">
        <f>SUMIF(営業所別審査表!$B$17:$B$316,B193,営業所別審査表!$T$17:$T$316)</f>
        <v>0</v>
      </c>
      <c r="U193" s="106">
        <f>SUMIF(営業所別審査表!$B$17:$B$316,B193,営業所別審査表!$U$17:$U$316)</f>
        <v>0</v>
      </c>
      <c r="V193" s="106">
        <f>SUMIF(営業所別審査表!$B$17:$B$316,B193,営業所別審査表!$V$17:$V$316)</f>
        <v>0</v>
      </c>
      <c r="W193" s="106">
        <f>SUMIF(営業所別審査表!$B$17:$B$316,B193,営業所別審査表!$W$17:$W$316)</f>
        <v>0</v>
      </c>
      <c r="X193" s="16">
        <f t="shared" si="3"/>
        <v>0</v>
      </c>
      <c r="Y193" s="71">
        <f t="shared" si="18"/>
        <v>0</v>
      </c>
      <c r="Z193" s="50">
        <f>SUMIF(営業所別審査表!$B$17:$B$316,B193,営業所別審査表!$Z$17:$Z$316)</f>
        <v>0</v>
      </c>
      <c r="AA193" s="50">
        <f>SUMIF(営業所別審査表!$B$17:$B$316,B193,営業所別審査表!$AA$17:$AA$316)</f>
        <v>0</v>
      </c>
      <c r="AB193" s="50">
        <f>SUMIF(営業所別審査表!$B$17:$B$316,B193,営業所別審査表!$AB$17:$AB$316)</f>
        <v>0</v>
      </c>
      <c r="AC193" s="115">
        <f t="shared" si="20"/>
        <v>0</v>
      </c>
      <c r="AD193" s="14"/>
      <c r="AE193" s="53" t="e">
        <f t="shared" si="19"/>
        <v>#DIV/0!</v>
      </c>
      <c r="AF193" s="15" t="e">
        <f t="shared" si="10"/>
        <v>#DIV/0!</v>
      </c>
      <c r="AG193" s="15" t="e">
        <f t="shared" si="5"/>
        <v>#DIV/0!</v>
      </c>
      <c r="AH193" s="15" t="e">
        <f t="shared" si="6"/>
        <v>#DIV/0!</v>
      </c>
      <c r="AJ193" s="13"/>
      <c r="AK193" s="60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2"/>
      <c r="BF193" s="62"/>
      <c r="BG193" s="63"/>
      <c r="BH193" s="63"/>
      <c r="BI193" s="63"/>
      <c r="BJ193" s="13"/>
    </row>
    <row r="194" spans="2:62" s="9" customFormat="1" ht="14.25" customHeight="1">
      <c r="B194" s="84">
        <v>180</v>
      </c>
      <c r="C194" s="74"/>
      <c r="D194" s="106">
        <f>SUMIF(営業所別審査表!$B$17:$B$316,B194,営業所別審査表!$D$17:$D$316)</f>
        <v>0</v>
      </c>
      <c r="E194" s="106">
        <f>SUMIF(営業所別審査表!$B$17:$B$316,B194,営業所別審査表!$E$17:$E$316)</f>
        <v>0</v>
      </c>
      <c r="F194" s="106">
        <f>SUMIF(営業所別審査表!$B$17:$B$316,B194,営業所別審査表!$F$17:$F$316)</f>
        <v>0</v>
      </c>
      <c r="G194" s="106">
        <f>SUMIF(営業所別審査表!$B$17:$B$316,B194,営業所別審査表!$G$17:$G$316)</f>
        <v>0</v>
      </c>
      <c r="H194" s="112">
        <f t="shared" si="16"/>
        <v>0</v>
      </c>
      <c r="I194" s="106">
        <f>SUMIF(営業所別審査表!$B$17:$B$316,B194,営業所別審査表!$I$17:$I$316)</f>
        <v>0</v>
      </c>
      <c r="J194" s="106">
        <f>SUMIF(営業所別審査表!$B$17:$B$316,B194,営業所別審査表!$J$17:$J$316)</f>
        <v>0</v>
      </c>
      <c r="K194" s="106">
        <f>SUMIF(営業所別審査表!$B$17:$B$316,B194,営業所別審査表!$K$17:$K$316)</f>
        <v>0</v>
      </c>
      <c r="L194" s="106">
        <f>SUMIF(営業所別審査表!$B$17:$B$316,B194,営業所別審査表!$L$17:$L$316)</f>
        <v>0</v>
      </c>
      <c r="M194" s="112">
        <f t="shared" si="17"/>
        <v>0</v>
      </c>
      <c r="N194" s="106">
        <f>SUMIF(営業所別審査表!$B$17:$B$316,B194,営業所別審査表!$N$17:$N$316)</f>
        <v>0</v>
      </c>
      <c r="O194" s="106">
        <f>SUMIF(営業所別審査表!$B$17:$B$316,B194,営業所別審査表!$O$17:$O$316)</f>
        <v>0</v>
      </c>
      <c r="P194" s="106">
        <f>SUMIF(営業所別審査表!$B$17:$B$316,B194,営業所別審査表!$P$17:$P$316)</f>
        <v>0</v>
      </c>
      <c r="Q194" s="106">
        <f>SUMIF(営業所別審査表!$B$17:$B$316,B194,営業所別審査表!$Q$17:$Q$316)</f>
        <v>0</v>
      </c>
      <c r="R194" s="106">
        <f>SUMIF(営業所別審査表!$B$17:$B$316,B194,営業所別審査表!$R$17:$R$316)</f>
        <v>0</v>
      </c>
      <c r="S194" s="106">
        <f>SUMIF(営業所別審査表!$B$17:$B$316,B194,営業所別審査表!$S$17:$S$316)</f>
        <v>0</v>
      </c>
      <c r="T194" s="106">
        <f>SUMIF(営業所別審査表!$B$17:$B$316,B194,営業所別審査表!$T$17:$T$316)</f>
        <v>0</v>
      </c>
      <c r="U194" s="106">
        <f>SUMIF(営業所別審査表!$B$17:$B$316,B194,営業所別審査表!$U$17:$U$316)</f>
        <v>0</v>
      </c>
      <c r="V194" s="106">
        <f>SUMIF(営業所別審査表!$B$17:$B$316,B194,営業所別審査表!$V$17:$V$316)</f>
        <v>0</v>
      </c>
      <c r="W194" s="106">
        <f>SUMIF(営業所別審査表!$B$17:$B$316,B194,営業所別審査表!$W$17:$W$316)</f>
        <v>0</v>
      </c>
      <c r="X194" s="16">
        <f t="shared" si="3"/>
        <v>0</v>
      </c>
      <c r="Y194" s="71">
        <f t="shared" si="18"/>
        <v>0</v>
      </c>
      <c r="Z194" s="50">
        <f>SUMIF(営業所別審査表!$B$17:$B$316,B194,営業所別審査表!$Z$17:$Z$316)</f>
        <v>0</v>
      </c>
      <c r="AA194" s="50">
        <f>SUMIF(営業所別審査表!$B$17:$B$316,B194,営業所別審査表!$AA$17:$AA$316)</f>
        <v>0</v>
      </c>
      <c r="AB194" s="50">
        <f>SUMIF(営業所別審査表!$B$17:$B$316,B194,営業所別審査表!$AB$17:$AB$316)</f>
        <v>0</v>
      </c>
      <c r="AC194" s="115">
        <f t="shared" si="20"/>
        <v>0</v>
      </c>
      <c r="AD194" s="14"/>
      <c r="AE194" s="53" t="e">
        <f t="shared" si="19"/>
        <v>#DIV/0!</v>
      </c>
      <c r="AF194" s="15" t="e">
        <f t="shared" si="10"/>
        <v>#DIV/0!</v>
      </c>
      <c r="AG194" s="15" t="e">
        <f t="shared" si="5"/>
        <v>#DIV/0!</v>
      </c>
      <c r="AH194" s="15" t="e">
        <f t="shared" si="6"/>
        <v>#DIV/0!</v>
      </c>
      <c r="AJ194" s="13"/>
      <c r="AK194" s="60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2"/>
      <c r="BF194" s="62"/>
      <c r="BG194" s="63"/>
      <c r="BH194" s="63"/>
      <c r="BI194" s="63"/>
      <c r="BJ194" s="13"/>
    </row>
    <row r="195" spans="2:62" s="9" customFormat="1" ht="14.25" customHeight="1">
      <c r="B195" s="85">
        <v>181</v>
      </c>
      <c r="C195" s="73"/>
      <c r="D195" s="106">
        <f>SUMIF(営業所別審査表!$B$17:$B$316,B195,営業所別審査表!$D$17:$D$316)</f>
        <v>0</v>
      </c>
      <c r="E195" s="106">
        <f>SUMIF(営業所別審査表!$B$17:$B$316,B195,営業所別審査表!$E$17:$E$316)</f>
        <v>0</v>
      </c>
      <c r="F195" s="106">
        <f>SUMIF(営業所別審査表!$B$17:$B$316,B195,営業所別審査表!$F$17:$F$316)</f>
        <v>0</v>
      </c>
      <c r="G195" s="106">
        <f>SUMIF(営業所別審査表!$B$17:$B$316,B195,営業所別審査表!$G$17:$G$316)</f>
        <v>0</v>
      </c>
      <c r="H195" s="112">
        <f t="shared" si="16"/>
        <v>0</v>
      </c>
      <c r="I195" s="106">
        <f>SUMIF(営業所別審査表!$B$17:$B$316,B195,営業所別審査表!$I$17:$I$316)</f>
        <v>0</v>
      </c>
      <c r="J195" s="106">
        <f>SUMIF(営業所別審査表!$B$17:$B$316,B195,営業所別審査表!$J$17:$J$316)</f>
        <v>0</v>
      </c>
      <c r="K195" s="106">
        <f>SUMIF(営業所別審査表!$B$17:$B$316,B195,営業所別審査表!$K$17:$K$316)</f>
        <v>0</v>
      </c>
      <c r="L195" s="106">
        <f>SUMIF(営業所別審査表!$B$17:$B$316,B195,営業所別審査表!$L$17:$L$316)</f>
        <v>0</v>
      </c>
      <c r="M195" s="112">
        <f t="shared" si="17"/>
        <v>0</v>
      </c>
      <c r="N195" s="106">
        <f>SUMIF(営業所別審査表!$B$17:$B$316,B195,営業所別審査表!$N$17:$N$316)</f>
        <v>0</v>
      </c>
      <c r="O195" s="106">
        <f>SUMIF(営業所別審査表!$B$17:$B$316,B195,営業所別審査表!$O$17:$O$316)</f>
        <v>0</v>
      </c>
      <c r="P195" s="106">
        <f>SUMIF(営業所別審査表!$B$17:$B$316,B195,営業所別審査表!$P$17:$P$316)</f>
        <v>0</v>
      </c>
      <c r="Q195" s="106">
        <f>SUMIF(営業所別審査表!$B$17:$B$316,B195,営業所別審査表!$Q$17:$Q$316)</f>
        <v>0</v>
      </c>
      <c r="R195" s="106">
        <f>SUMIF(営業所別審査表!$B$17:$B$316,B195,営業所別審査表!$R$17:$R$316)</f>
        <v>0</v>
      </c>
      <c r="S195" s="106">
        <f>SUMIF(営業所別審査表!$B$17:$B$316,B195,営業所別審査表!$S$17:$S$316)</f>
        <v>0</v>
      </c>
      <c r="T195" s="106">
        <f>SUMIF(営業所別審査表!$B$17:$B$316,B195,営業所別審査表!$T$17:$T$316)</f>
        <v>0</v>
      </c>
      <c r="U195" s="106">
        <f>SUMIF(営業所別審査表!$B$17:$B$316,B195,営業所別審査表!$U$17:$U$316)</f>
        <v>0</v>
      </c>
      <c r="V195" s="106">
        <f>SUMIF(営業所別審査表!$B$17:$B$316,B195,営業所別審査表!$V$17:$V$316)</f>
        <v>0</v>
      </c>
      <c r="W195" s="106">
        <f>SUMIF(営業所別審査表!$B$17:$B$316,B195,営業所別審査表!$W$17:$W$316)</f>
        <v>0</v>
      </c>
      <c r="X195" s="16">
        <f t="shared" si="3"/>
        <v>0</v>
      </c>
      <c r="Y195" s="71">
        <f t="shared" si="18"/>
        <v>0</v>
      </c>
      <c r="Z195" s="50">
        <f>SUMIF(営業所別審査表!$B$17:$B$316,B195,営業所別審査表!$Z$17:$Z$316)</f>
        <v>0</v>
      </c>
      <c r="AA195" s="50">
        <f>SUMIF(営業所別審査表!$B$17:$B$316,B195,営業所別審査表!$AA$17:$AA$316)</f>
        <v>0</v>
      </c>
      <c r="AB195" s="50">
        <f>SUMIF(営業所別審査表!$B$17:$B$316,B195,営業所別審査表!$AB$17:$AB$316)</f>
        <v>0</v>
      </c>
      <c r="AC195" s="115">
        <f t="shared" si="20"/>
        <v>0</v>
      </c>
      <c r="AD195" s="14"/>
      <c r="AE195" s="53" t="e">
        <f t="shared" si="19"/>
        <v>#DIV/0!</v>
      </c>
      <c r="AF195" s="15" t="e">
        <f t="shared" si="10"/>
        <v>#DIV/0!</v>
      </c>
      <c r="AG195" s="15" t="e">
        <f t="shared" si="5"/>
        <v>#DIV/0!</v>
      </c>
      <c r="AH195" s="15" t="e">
        <f t="shared" si="6"/>
        <v>#DIV/0!</v>
      </c>
      <c r="AJ195" s="13"/>
      <c r="AK195" s="60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2"/>
      <c r="BF195" s="62"/>
      <c r="BG195" s="63"/>
      <c r="BH195" s="63"/>
      <c r="BI195" s="63"/>
      <c r="BJ195" s="13"/>
    </row>
    <row r="196" spans="2:62" s="9" customFormat="1" ht="14.25" customHeight="1">
      <c r="B196" s="84">
        <v>182</v>
      </c>
      <c r="C196" s="74"/>
      <c r="D196" s="106">
        <f>SUMIF(営業所別審査表!$B$17:$B$316,B196,営業所別審査表!$D$17:$D$316)</f>
        <v>0</v>
      </c>
      <c r="E196" s="106">
        <f>SUMIF(営業所別審査表!$B$17:$B$316,B196,営業所別審査表!$E$17:$E$316)</f>
        <v>0</v>
      </c>
      <c r="F196" s="106">
        <f>SUMIF(営業所別審査表!$B$17:$B$316,B196,営業所別審査表!$F$17:$F$316)</f>
        <v>0</v>
      </c>
      <c r="G196" s="106">
        <f>SUMIF(営業所別審査表!$B$17:$B$316,B196,営業所別審査表!$G$17:$G$316)</f>
        <v>0</v>
      </c>
      <c r="H196" s="112">
        <f t="shared" si="16"/>
        <v>0</v>
      </c>
      <c r="I196" s="106">
        <f>SUMIF(営業所別審査表!$B$17:$B$316,B196,営業所別審査表!$I$17:$I$316)</f>
        <v>0</v>
      </c>
      <c r="J196" s="106">
        <f>SUMIF(営業所別審査表!$B$17:$B$316,B196,営業所別審査表!$J$17:$J$316)</f>
        <v>0</v>
      </c>
      <c r="K196" s="106">
        <f>SUMIF(営業所別審査表!$B$17:$B$316,B196,営業所別審査表!$K$17:$K$316)</f>
        <v>0</v>
      </c>
      <c r="L196" s="106">
        <f>SUMIF(営業所別審査表!$B$17:$B$316,B196,営業所別審査表!$L$17:$L$316)</f>
        <v>0</v>
      </c>
      <c r="M196" s="112">
        <f t="shared" si="17"/>
        <v>0</v>
      </c>
      <c r="N196" s="106">
        <f>SUMIF(営業所別審査表!$B$17:$B$316,B196,営業所別審査表!$N$17:$N$316)</f>
        <v>0</v>
      </c>
      <c r="O196" s="106">
        <f>SUMIF(営業所別審査表!$B$17:$B$316,B196,営業所別審査表!$O$17:$O$316)</f>
        <v>0</v>
      </c>
      <c r="P196" s="106">
        <f>SUMIF(営業所別審査表!$B$17:$B$316,B196,営業所別審査表!$P$17:$P$316)</f>
        <v>0</v>
      </c>
      <c r="Q196" s="106">
        <f>SUMIF(営業所別審査表!$B$17:$B$316,B196,営業所別審査表!$Q$17:$Q$316)</f>
        <v>0</v>
      </c>
      <c r="R196" s="106">
        <f>SUMIF(営業所別審査表!$B$17:$B$316,B196,営業所別審査表!$R$17:$R$316)</f>
        <v>0</v>
      </c>
      <c r="S196" s="106">
        <f>SUMIF(営業所別審査表!$B$17:$B$316,B196,営業所別審査表!$S$17:$S$316)</f>
        <v>0</v>
      </c>
      <c r="T196" s="106">
        <f>SUMIF(営業所別審査表!$B$17:$B$316,B196,営業所別審査表!$T$17:$T$316)</f>
        <v>0</v>
      </c>
      <c r="U196" s="106">
        <f>SUMIF(営業所別審査表!$B$17:$B$316,B196,営業所別審査表!$U$17:$U$316)</f>
        <v>0</v>
      </c>
      <c r="V196" s="106">
        <f>SUMIF(営業所別審査表!$B$17:$B$316,B196,営業所別審査表!$V$17:$V$316)</f>
        <v>0</v>
      </c>
      <c r="W196" s="106">
        <f>SUMIF(営業所別審査表!$B$17:$B$316,B196,営業所別審査表!$W$17:$W$316)</f>
        <v>0</v>
      </c>
      <c r="X196" s="16">
        <f t="shared" si="3"/>
        <v>0</v>
      </c>
      <c r="Y196" s="71">
        <f t="shared" si="18"/>
        <v>0</v>
      </c>
      <c r="Z196" s="50">
        <f>SUMIF(営業所別審査表!$B$17:$B$316,B196,営業所別審査表!$Z$17:$Z$316)</f>
        <v>0</v>
      </c>
      <c r="AA196" s="50">
        <f>SUMIF(営業所別審査表!$B$17:$B$316,B196,営業所別審査表!$AA$17:$AA$316)</f>
        <v>0</v>
      </c>
      <c r="AB196" s="50">
        <f>SUMIF(営業所別審査表!$B$17:$B$316,B196,営業所別審査表!$AB$17:$AB$316)</f>
        <v>0</v>
      </c>
      <c r="AC196" s="115">
        <f t="shared" si="20"/>
        <v>0</v>
      </c>
      <c r="AD196" s="14"/>
      <c r="AE196" s="53" t="e">
        <f t="shared" si="19"/>
        <v>#DIV/0!</v>
      </c>
      <c r="AF196" s="15" t="e">
        <f t="shared" si="10"/>
        <v>#DIV/0!</v>
      </c>
      <c r="AG196" s="15" t="e">
        <f t="shared" si="5"/>
        <v>#DIV/0!</v>
      </c>
      <c r="AH196" s="15" t="e">
        <f t="shared" si="6"/>
        <v>#DIV/0!</v>
      </c>
      <c r="AJ196" s="13"/>
      <c r="AK196" s="60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2"/>
      <c r="BF196" s="62"/>
      <c r="BG196" s="63"/>
      <c r="BH196" s="63"/>
      <c r="BI196" s="63"/>
      <c r="BJ196" s="13"/>
    </row>
    <row r="197" spans="2:62" s="9" customFormat="1" ht="14.25" customHeight="1">
      <c r="B197" s="85">
        <v>183</v>
      </c>
      <c r="C197" s="73"/>
      <c r="D197" s="106">
        <f>SUMIF(営業所別審査表!$B$17:$B$316,B197,営業所別審査表!$D$17:$D$316)</f>
        <v>0</v>
      </c>
      <c r="E197" s="106">
        <f>SUMIF(営業所別審査表!$B$17:$B$316,B197,営業所別審査表!$E$17:$E$316)</f>
        <v>0</v>
      </c>
      <c r="F197" s="106">
        <f>SUMIF(営業所別審査表!$B$17:$B$316,B197,営業所別審査表!$F$17:$F$316)</f>
        <v>0</v>
      </c>
      <c r="G197" s="106">
        <f>SUMIF(営業所別審査表!$B$17:$B$316,B197,営業所別審査表!$G$17:$G$316)</f>
        <v>0</v>
      </c>
      <c r="H197" s="112">
        <f t="shared" si="16"/>
        <v>0</v>
      </c>
      <c r="I197" s="106">
        <f>SUMIF(営業所別審査表!$B$17:$B$316,B197,営業所別審査表!$I$17:$I$316)</f>
        <v>0</v>
      </c>
      <c r="J197" s="106">
        <f>SUMIF(営業所別審査表!$B$17:$B$316,B197,営業所別審査表!$J$17:$J$316)</f>
        <v>0</v>
      </c>
      <c r="K197" s="106">
        <f>SUMIF(営業所別審査表!$B$17:$B$316,B197,営業所別審査表!$K$17:$K$316)</f>
        <v>0</v>
      </c>
      <c r="L197" s="106">
        <f>SUMIF(営業所別審査表!$B$17:$B$316,B197,営業所別審査表!$L$17:$L$316)</f>
        <v>0</v>
      </c>
      <c r="M197" s="112">
        <f t="shared" si="17"/>
        <v>0</v>
      </c>
      <c r="N197" s="106">
        <f>SUMIF(営業所別審査表!$B$17:$B$316,B197,営業所別審査表!$N$17:$N$316)</f>
        <v>0</v>
      </c>
      <c r="O197" s="106">
        <f>SUMIF(営業所別審査表!$B$17:$B$316,B197,営業所別審査表!$O$17:$O$316)</f>
        <v>0</v>
      </c>
      <c r="P197" s="106">
        <f>SUMIF(営業所別審査表!$B$17:$B$316,B197,営業所別審査表!$P$17:$P$316)</f>
        <v>0</v>
      </c>
      <c r="Q197" s="106">
        <f>SUMIF(営業所別審査表!$B$17:$B$316,B197,営業所別審査表!$Q$17:$Q$316)</f>
        <v>0</v>
      </c>
      <c r="R197" s="106">
        <f>SUMIF(営業所別審査表!$B$17:$B$316,B197,営業所別審査表!$R$17:$R$316)</f>
        <v>0</v>
      </c>
      <c r="S197" s="106">
        <f>SUMIF(営業所別審査表!$B$17:$B$316,B197,営業所別審査表!$S$17:$S$316)</f>
        <v>0</v>
      </c>
      <c r="T197" s="106">
        <f>SUMIF(営業所別審査表!$B$17:$B$316,B197,営業所別審査表!$T$17:$T$316)</f>
        <v>0</v>
      </c>
      <c r="U197" s="106">
        <f>SUMIF(営業所別審査表!$B$17:$B$316,B197,営業所別審査表!$U$17:$U$316)</f>
        <v>0</v>
      </c>
      <c r="V197" s="106">
        <f>SUMIF(営業所別審査表!$B$17:$B$316,B197,営業所別審査表!$V$17:$V$316)</f>
        <v>0</v>
      </c>
      <c r="W197" s="106">
        <f>SUMIF(営業所別審査表!$B$17:$B$316,B197,営業所別審査表!$W$17:$W$316)</f>
        <v>0</v>
      </c>
      <c r="X197" s="16">
        <f t="shared" si="3"/>
        <v>0</v>
      </c>
      <c r="Y197" s="71">
        <f t="shared" si="18"/>
        <v>0</v>
      </c>
      <c r="Z197" s="50">
        <f>SUMIF(営業所別審査表!$B$17:$B$316,B197,営業所別審査表!$Z$17:$Z$316)</f>
        <v>0</v>
      </c>
      <c r="AA197" s="50">
        <f>SUMIF(営業所別審査表!$B$17:$B$316,B197,営業所別審査表!$AA$17:$AA$316)</f>
        <v>0</v>
      </c>
      <c r="AB197" s="50">
        <f>SUMIF(営業所別審査表!$B$17:$B$316,B197,営業所別審査表!$AB$17:$AB$316)</f>
        <v>0</v>
      </c>
      <c r="AC197" s="115">
        <f t="shared" si="20"/>
        <v>0</v>
      </c>
      <c r="AD197" s="14"/>
      <c r="AE197" s="53" t="e">
        <f t="shared" si="19"/>
        <v>#DIV/0!</v>
      </c>
      <c r="AF197" s="15" t="e">
        <f t="shared" si="10"/>
        <v>#DIV/0!</v>
      </c>
      <c r="AG197" s="15" t="e">
        <f t="shared" si="5"/>
        <v>#DIV/0!</v>
      </c>
      <c r="AH197" s="15" t="e">
        <f t="shared" si="6"/>
        <v>#DIV/0!</v>
      </c>
      <c r="AJ197" s="13"/>
      <c r="AK197" s="60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2"/>
      <c r="BF197" s="62"/>
      <c r="BG197" s="63"/>
      <c r="BH197" s="63"/>
      <c r="BI197" s="63"/>
      <c r="BJ197" s="13"/>
    </row>
    <row r="198" spans="2:62" s="9" customFormat="1" ht="14.25" customHeight="1">
      <c r="B198" s="84">
        <v>184</v>
      </c>
      <c r="C198" s="74"/>
      <c r="D198" s="106">
        <f>SUMIF(営業所別審査表!$B$17:$B$316,B198,営業所別審査表!$D$17:$D$316)</f>
        <v>0</v>
      </c>
      <c r="E198" s="106">
        <f>SUMIF(営業所別審査表!$B$17:$B$316,B198,営業所別審査表!$E$17:$E$316)</f>
        <v>0</v>
      </c>
      <c r="F198" s="106">
        <f>SUMIF(営業所別審査表!$B$17:$B$316,B198,営業所別審査表!$F$17:$F$316)</f>
        <v>0</v>
      </c>
      <c r="G198" s="106">
        <f>SUMIF(営業所別審査表!$B$17:$B$316,B198,営業所別審査表!$G$17:$G$316)</f>
        <v>0</v>
      </c>
      <c r="H198" s="112">
        <f t="shared" si="16"/>
        <v>0</v>
      </c>
      <c r="I198" s="106">
        <f>SUMIF(営業所別審査表!$B$17:$B$316,B198,営業所別審査表!$I$17:$I$316)</f>
        <v>0</v>
      </c>
      <c r="J198" s="106">
        <f>SUMIF(営業所別審査表!$B$17:$B$316,B198,営業所別審査表!$J$17:$J$316)</f>
        <v>0</v>
      </c>
      <c r="K198" s="106">
        <f>SUMIF(営業所別審査表!$B$17:$B$316,B198,営業所別審査表!$K$17:$K$316)</f>
        <v>0</v>
      </c>
      <c r="L198" s="106">
        <f>SUMIF(営業所別審査表!$B$17:$B$316,B198,営業所別審査表!$L$17:$L$316)</f>
        <v>0</v>
      </c>
      <c r="M198" s="112">
        <f t="shared" si="17"/>
        <v>0</v>
      </c>
      <c r="N198" s="106">
        <f>SUMIF(営業所別審査表!$B$17:$B$316,B198,営業所別審査表!$N$17:$N$316)</f>
        <v>0</v>
      </c>
      <c r="O198" s="106">
        <f>SUMIF(営業所別審査表!$B$17:$B$316,B198,営業所別審査表!$O$17:$O$316)</f>
        <v>0</v>
      </c>
      <c r="P198" s="106">
        <f>SUMIF(営業所別審査表!$B$17:$B$316,B198,営業所別審査表!$P$17:$P$316)</f>
        <v>0</v>
      </c>
      <c r="Q198" s="106">
        <f>SUMIF(営業所別審査表!$B$17:$B$316,B198,営業所別審査表!$Q$17:$Q$316)</f>
        <v>0</v>
      </c>
      <c r="R198" s="106">
        <f>SUMIF(営業所別審査表!$B$17:$B$316,B198,営業所別審査表!$R$17:$R$316)</f>
        <v>0</v>
      </c>
      <c r="S198" s="106">
        <f>SUMIF(営業所別審査表!$B$17:$B$316,B198,営業所別審査表!$S$17:$S$316)</f>
        <v>0</v>
      </c>
      <c r="T198" s="106">
        <f>SUMIF(営業所別審査表!$B$17:$B$316,B198,営業所別審査表!$T$17:$T$316)</f>
        <v>0</v>
      </c>
      <c r="U198" s="106">
        <f>SUMIF(営業所別審査表!$B$17:$B$316,B198,営業所別審査表!$U$17:$U$316)</f>
        <v>0</v>
      </c>
      <c r="V198" s="106">
        <f>SUMIF(営業所別審査表!$B$17:$B$316,B198,営業所別審査表!$V$17:$V$316)</f>
        <v>0</v>
      </c>
      <c r="W198" s="106">
        <f>SUMIF(営業所別審査表!$B$17:$B$316,B198,営業所別審査表!$W$17:$W$316)</f>
        <v>0</v>
      </c>
      <c r="X198" s="16">
        <f t="shared" si="3"/>
        <v>0</v>
      </c>
      <c r="Y198" s="71">
        <f t="shared" si="18"/>
        <v>0</v>
      </c>
      <c r="Z198" s="50">
        <f>SUMIF(営業所別審査表!$B$17:$B$316,B198,営業所別審査表!$Z$17:$Z$316)</f>
        <v>0</v>
      </c>
      <c r="AA198" s="50">
        <f>SUMIF(営業所別審査表!$B$17:$B$316,B198,営業所別審査表!$AA$17:$AA$316)</f>
        <v>0</v>
      </c>
      <c r="AB198" s="50">
        <f>SUMIF(営業所別審査表!$B$17:$B$316,B198,営業所別審査表!$AB$17:$AB$316)</f>
        <v>0</v>
      </c>
      <c r="AC198" s="115">
        <f t="shared" si="20"/>
        <v>0</v>
      </c>
      <c r="AD198" s="14"/>
      <c r="AE198" s="53" t="e">
        <f t="shared" si="19"/>
        <v>#DIV/0!</v>
      </c>
      <c r="AF198" s="15" t="e">
        <f t="shared" si="10"/>
        <v>#DIV/0!</v>
      </c>
      <c r="AG198" s="15" t="e">
        <f t="shared" si="5"/>
        <v>#DIV/0!</v>
      </c>
      <c r="AH198" s="15" t="e">
        <f t="shared" si="6"/>
        <v>#DIV/0!</v>
      </c>
      <c r="AJ198" s="13"/>
      <c r="AK198" s="60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2"/>
      <c r="BF198" s="62"/>
      <c r="BG198" s="63"/>
      <c r="BH198" s="63"/>
      <c r="BI198" s="63"/>
      <c r="BJ198" s="13"/>
    </row>
    <row r="199" spans="2:62" s="9" customFormat="1" ht="14.25" customHeight="1">
      <c r="B199" s="85">
        <v>185</v>
      </c>
      <c r="C199" s="73"/>
      <c r="D199" s="106">
        <f>SUMIF(営業所別審査表!$B$17:$B$316,B199,営業所別審査表!$D$17:$D$316)</f>
        <v>0</v>
      </c>
      <c r="E199" s="106">
        <f>SUMIF(営業所別審査表!$B$17:$B$316,B199,営業所別審査表!$E$17:$E$316)</f>
        <v>0</v>
      </c>
      <c r="F199" s="106">
        <f>SUMIF(営業所別審査表!$B$17:$B$316,B199,営業所別審査表!$F$17:$F$316)</f>
        <v>0</v>
      </c>
      <c r="G199" s="106">
        <f>SUMIF(営業所別審査表!$B$17:$B$316,B199,営業所別審査表!$G$17:$G$316)</f>
        <v>0</v>
      </c>
      <c r="H199" s="112">
        <f t="shared" si="16"/>
        <v>0</v>
      </c>
      <c r="I199" s="106">
        <f>SUMIF(営業所別審査表!$B$17:$B$316,B199,営業所別審査表!$I$17:$I$316)</f>
        <v>0</v>
      </c>
      <c r="J199" s="106">
        <f>SUMIF(営業所別審査表!$B$17:$B$316,B199,営業所別審査表!$J$17:$J$316)</f>
        <v>0</v>
      </c>
      <c r="K199" s="106">
        <f>SUMIF(営業所別審査表!$B$17:$B$316,B199,営業所別審査表!$K$17:$K$316)</f>
        <v>0</v>
      </c>
      <c r="L199" s="106">
        <f>SUMIF(営業所別審査表!$B$17:$B$316,B199,営業所別審査表!$L$17:$L$316)</f>
        <v>0</v>
      </c>
      <c r="M199" s="112">
        <f t="shared" si="17"/>
        <v>0</v>
      </c>
      <c r="N199" s="106">
        <f>SUMIF(営業所別審査表!$B$17:$B$316,B199,営業所別審査表!$N$17:$N$316)</f>
        <v>0</v>
      </c>
      <c r="O199" s="106">
        <f>SUMIF(営業所別審査表!$B$17:$B$316,B199,営業所別審査表!$O$17:$O$316)</f>
        <v>0</v>
      </c>
      <c r="P199" s="106">
        <f>SUMIF(営業所別審査表!$B$17:$B$316,B199,営業所別審査表!$P$17:$P$316)</f>
        <v>0</v>
      </c>
      <c r="Q199" s="106">
        <f>SUMIF(営業所別審査表!$B$17:$B$316,B199,営業所別審査表!$Q$17:$Q$316)</f>
        <v>0</v>
      </c>
      <c r="R199" s="106">
        <f>SUMIF(営業所別審査表!$B$17:$B$316,B199,営業所別審査表!$R$17:$R$316)</f>
        <v>0</v>
      </c>
      <c r="S199" s="106">
        <f>SUMIF(営業所別審査表!$B$17:$B$316,B199,営業所別審査表!$S$17:$S$316)</f>
        <v>0</v>
      </c>
      <c r="T199" s="106">
        <f>SUMIF(営業所別審査表!$B$17:$B$316,B199,営業所別審査表!$T$17:$T$316)</f>
        <v>0</v>
      </c>
      <c r="U199" s="106">
        <f>SUMIF(営業所別審査表!$B$17:$B$316,B199,営業所別審査表!$U$17:$U$316)</f>
        <v>0</v>
      </c>
      <c r="V199" s="106">
        <f>SUMIF(営業所別審査表!$B$17:$B$316,B199,営業所別審査表!$V$17:$V$316)</f>
        <v>0</v>
      </c>
      <c r="W199" s="106">
        <f>SUMIF(営業所別審査表!$B$17:$B$316,B199,営業所別審査表!$W$17:$W$316)</f>
        <v>0</v>
      </c>
      <c r="X199" s="16">
        <f t="shared" si="3"/>
        <v>0</v>
      </c>
      <c r="Y199" s="71">
        <f t="shared" si="18"/>
        <v>0</v>
      </c>
      <c r="Z199" s="50">
        <f>SUMIF(営業所別審査表!$B$17:$B$316,B199,営業所別審査表!$Z$17:$Z$316)</f>
        <v>0</v>
      </c>
      <c r="AA199" s="50">
        <f>SUMIF(営業所別審査表!$B$17:$B$316,B199,営業所別審査表!$AA$17:$AA$316)</f>
        <v>0</v>
      </c>
      <c r="AB199" s="50">
        <f>SUMIF(営業所別審査表!$B$17:$B$316,B199,営業所別審査表!$AB$17:$AB$316)</f>
        <v>0</v>
      </c>
      <c r="AC199" s="115">
        <f t="shared" si="20"/>
        <v>0</v>
      </c>
      <c r="AD199" s="14"/>
      <c r="AE199" s="53" t="e">
        <f t="shared" si="19"/>
        <v>#DIV/0!</v>
      </c>
      <c r="AF199" s="15" t="e">
        <f t="shared" si="10"/>
        <v>#DIV/0!</v>
      </c>
      <c r="AG199" s="15" t="e">
        <f t="shared" si="5"/>
        <v>#DIV/0!</v>
      </c>
      <c r="AH199" s="15" t="e">
        <f t="shared" si="6"/>
        <v>#DIV/0!</v>
      </c>
      <c r="AJ199" s="13"/>
      <c r="AK199" s="60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2"/>
      <c r="BF199" s="62"/>
      <c r="BG199" s="63"/>
      <c r="BH199" s="63"/>
      <c r="BI199" s="63"/>
      <c r="BJ199" s="13"/>
    </row>
    <row r="200" spans="2:62" s="9" customFormat="1" ht="14.25" customHeight="1">
      <c r="B200" s="84">
        <v>186</v>
      </c>
      <c r="C200" s="74"/>
      <c r="D200" s="106">
        <f>SUMIF(営業所別審査表!$B$17:$B$316,B200,営業所別審査表!$D$17:$D$316)</f>
        <v>0</v>
      </c>
      <c r="E200" s="106">
        <f>SUMIF(営業所別審査表!$B$17:$B$316,B200,営業所別審査表!$E$17:$E$316)</f>
        <v>0</v>
      </c>
      <c r="F200" s="106">
        <f>SUMIF(営業所別審査表!$B$17:$B$316,B200,営業所別審査表!$F$17:$F$316)</f>
        <v>0</v>
      </c>
      <c r="G200" s="106">
        <f>SUMIF(営業所別審査表!$B$17:$B$316,B200,営業所別審査表!$G$17:$G$316)</f>
        <v>0</v>
      </c>
      <c r="H200" s="112">
        <f t="shared" si="16"/>
        <v>0</v>
      </c>
      <c r="I200" s="106">
        <f>SUMIF(営業所別審査表!$B$17:$B$316,B200,営業所別審査表!$I$17:$I$316)</f>
        <v>0</v>
      </c>
      <c r="J200" s="106">
        <f>SUMIF(営業所別審査表!$B$17:$B$316,B200,営業所別審査表!$J$17:$J$316)</f>
        <v>0</v>
      </c>
      <c r="K200" s="106">
        <f>SUMIF(営業所別審査表!$B$17:$B$316,B200,営業所別審査表!$K$17:$K$316)</f>
        <v>0</v>
      </c>
      <c r="L200" s="106">
        <f>SUMIF(営業所別審査表!$B$17:$B$316,B200,営業所別審査表!$L$17:$L$316)</f>
        <v>0</v>
      </c>
      <c r="M200" s="112">
        <f t="shared" si="17"/>
        <v>0</v>
      </c>
      <c r="N200" s="106">
        <f>SUMIF(営業所別審査表!$B$17:$B$316,B200,営業所別審査表!$N$17:$N$316)</f>
        <v>0</v>
      </c>
      <c r="O200" s="106">
        <f>SUMIF(営業所別審査表!$B$17:$B$316,B200,営業所別審査表!$O$17:$O$316)</f>
        <v>0</v>
      </c>
      <c r="P200" s="106">
        <f>SUMIF(営業所別審査表!$B$17:$B$316,B200,営業所別審査表!$P$17:$P$316)</f>
        <v>0</v>
      </c>
      <c r="Q200" s="106">
        <f>SUMIF(営業所別審査表!$B$17:$B$316,B200,営業所別審査表!$Q$17:$Q$316)</f>
        <v>0</v>
      </c>
      <c r="R200" s="106">
        <f>SUMIF(営業所別審査表!$B$17:$B$316,B200,営業所別審査表!$R$17:$R$316)</f>
        <v>0</v>
      </c>
      <c r="S200" s="106">
        <f>SUMIF(営業所別審査表!$B$17:$B$316,B200,営業所別審査表!$S$17:$S$316)</f>
        <v>0</v>
      </c>
      <c r="T200" s="106">
        <f>SUMIF(営業所別審査表!$B$17:$B$316,B200,営業所別審査表!$T$17:$T$316)</f>
        <v>0</v>
      </c>
      <c r="U200" s="106">
        <f>SUMIF(営業所別審査表!$B$17:$B$316,B200,営業所別審査表!$U$17:$U$316)</f>
        <v>0</v>
      </c>
      <c r="V200" s="106">
        <f>SUMIF(営業所別審査表!$B$17:$B$316,B200,営業所別審査表!$V$17:$V$316)</f>
        <v>0</v>
      </c>
      <c r="W200" s="106">
        <f>SUMIF(営業所別審査表!$B$17:$B$316,B200,営業所別審査表!$W$17:$W$316)</f>
        <v>0</v>
      </c>
      <c r="X200" s="16">
        <f t="shared" si="3"/>
        <v>0</v>
      </c>
      <c r="Y200" s="71">
        <f t="shared" si="18"/>
        <v>0</v>
      </c>
      <c r="Z200" s="50">
        <f>SUMIF(営業所別審査表!$B$17:$B$316,B200,営業所別審査表!$Z$17:$Z$316)</f>
        <v>0</v>
      </c>
      <c r="AA200" s="50">
        <f>SUMIF(営業所別審査表!$B$17:$B$316,B200,営業所別審査表!$AA$17:$AA$316)</f>
        <v>0</v>
      </c>
      <c r="AB200" s="50">
        <f>SUMIF(営業所別審査表!$B$17:$B$316,B200,営業所別審査表!$AB$17:$AB$316)</f>
        <v>0</v>
      </c>
      <c r="AC200" s="115">
        <f t="shared" si="20"/>
        <v>0</v>
      </c>
      <c r="AD200" s="14"/>
      <c r="AE200" s="53" t="e">
        <f t="shared" si="19"/>
        <v>#DIV/0!</v>
      </c>
      <c r="AF200" s="15" t="e">
        <f t="shared" si="10"/>
        <v>#DIV/0!</v>
      </c>
      <c r="AG200" s="15" t="e">
        <f t="shared" si="5"/>
        <v>#DIV/0!</v>
      </c>
      <c r="AH200" s="15" t="e">
        <f t="shared" si="6"/>
        <v>#DIV/0!</v>
      </c>
      <c r="AJ200" s="13"/>
      <c r="AK200" s="60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2"/>
      <c r="BF200" s="62"/>
      <c r="BG200" s="63"/>
      <c r="BH200" s="63"/>
      <c r="BI200" s="63"/>
      <c r="BJ200" s="13"/>
    </row>
    <row r="201" spans="2:62" s="9" customFormat="1" ht="14.25" customHeight="1">
      <c r="B201" s="85">
        <v>187</v>
      </c>
      <c r="C201" s="73"/>
      <c r="D201" s="106">
        <f>SUMIF(営業所別審査表!$B$17:$B$316,B201,営業所別審査表!$D$17:$D$316)</f>
        <v>0</v>
      </c>
      <c r="E201" s="106">
        <f>SUMIF(営業所別審査表!$B$17:$B$316,B201,営業所別審査表!$E$17:$E$316)</f>
        <v>0</v>
      </c>
      <c r="F201" s="106">
        <f>SUMIF(営業所別審査表!$B$17:$B$316,B201,営業所別審査表!$F$17:$F$316)</f>
        <v>0</v>
      </c>
      <c r="G201" s="106">
        <f>SUMIF(営業所別審査表!$B$17:$B$316,B201,営業所別審査表!$G$17:$G$316)</f>
        <v>0</v>
      </c>
      <c r="H201" s="112">
        <f t="shared" si="16"/>
        <v>0</v>
      </c>
      <c r="I201" s="106">
        <f>SUMIF(営業所別審査表!$B$17:$B$316,B201,営業所別審査表!$I$17:$I$316)</f>
        <v>0</v>
      </c>
      <c r="J201" s="106">
        <f>SUMIF(営業所別審査表!$B$17:$B$316,B201,営業所別審査表!$J$17:$J$316)</f>
        <v>0</v>
      </c>
      <c r="K201" s="106">
        <f>SUMIF(営業所別審査表!$B$17:$B$316,B201,営業所別審査表!$K$17:$K$316)</f>
        <v>0</v>
      </c>
      <c r="L201" s="106">
        <f>SUMIF(営業所別審査表!$B$17:$B$316,B201,営業所別審査表!$L$17:$L$316)</f>
        <v>0</v>
      </c>
      <c r="M201" s="112">
        <f t="shared" si="17"/>
        <v>0</v>
      </c>
      <c r="N201" s="106">
        <f>SUMIF(営業所別審査表!$B$17:$B$316,B201,営業所別審査表!$N$17:$N$316)</f>
        <v>0</v>
      </c>
      <c r="O201" s="106">
        <f>SUMIF(営業所別審査表!$B$17:$B$316,B201,営業所別審査表!$O$17:$O$316)</f>
        <v>0</v>
      </c>
      <c r="P201" s="106">
        <f>SUMIF(営業所別審査表!$B$17:$B$316,B201,営業所別審査表!$P$17:$P$316)</f>
        <v>0</v>
      </c>
      <c r="Q201" s="106">
        <f>SUMIF(営業所別審査表!$B$17:$B$316,B201,営業所別審査表!$Q$17:$Q$316)</f>
        <v>0</v>
      </c>
      <c r="R201" s="106">
        <f>SUMIF(営業所別審査表!$B$17:$B$316,B201,営業所別審査表!$R$17:$R$316)</f>
        <v>0</v>
      </c>
      <c r="S201" s="106">
        <f>SUMIF(営業所別審査表!$B$17:$B$316,B201,営業所別審査表!$S$17:$S$316)</f>
        <v>0</v>
      </c>
      <c r="T201" s="106">
        <f>SUMIF(営業所別審査表!$B$17:$B$316,B201,営業所別審査表!$T$17:$T$316)</f>
        <v>0</v>
      </c>
      <c r="U201" s="106">
        <f>SUMIF(営業所別審査表!$B$17:$B$316,B201,営業所別審査表!$U$17:$U$316)</f>
        <v>0</v>
      </c>
      <c r="V201" s="106">
        <f>SUMIF(営業所別審査表!$B$17:$B$316,B201,営業所別審査表!$V$17:$V$316)</f>
        <v>0</v>
      </c>
      <c r="W201" s="106">
        <f>SUMIF(営業所別審査表!$B$17:$B$316,B201,営業所別審査表!$W$17:$W$316)</f>
        <v>0</v>
      </c>
      <c r="X201" s="16">
        <f t="shared" si="3"/>
        <v>0</v>
      </c>
      <c r="Y201" s="71">
        <f t="shared" si="18"/>
        <v>0</v>
      </c>
      <c r="Z201" s="50">
        <f>SUMIF(営業所別審査表!$B$17:$B$316,B201,営業所別審査表!$Z$17:$Z$316)</f>
        <v>0</v>
      </c>
      <c r="AA201" s="50">
        <f>SUMIF(営業所別審査表!$B$17:$B$316,B201,営業所別審査表!$AA$17:$AA$316)</f>
        <v>0</v>
      </c>
      <c r="AB201" s="50">
        <f>SUMIF(営業所別審査表!$B$17:$B$316,B201,営業所別審査表!$AB$17:$AB$316)</f>
        <v>0</v>
      </c>
      <c r="AC201" s="115">
        <f t="shared" si="20"/>
        <v>0</v>
      </c>
      <c r="AD201" s="14"/>
      <c r="AE201" s="53" t="e">
        <f t="shared" si="19"/>
        <v>#DIV/0!</v>
      </c>
      <c r="AF201" s="15" t="e">
        <f t="shared" si="10"/>
        <v>#DIV/0!</v>
      </c>
      <c r="AG201" s="15" t="e">
        <f t="shared" si="5"/>
        <v>#DIV/0!</v>
      </c>
      <c r="AH201" s="15" t="e">
        <f t="shared" si="6"/>
        <v>#DIV/0!</v>
      </c>
      <c r="AJ201" s="13"/>
      <c r="AK201" s="60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2"/>
      <c r="BF201" s="62"/>
      <c r="BG201" s="63"/>
      <c r="BH201" s="63"/>
      <c r="BI201" s="63"/>
      <c r="BJ201" s="13"/>
    </row>
    <row r="202" spans="2:62" s="9" customFormat="1" ht="14.25" customHeight="1">
      <c r="B202" s="84">
        <v>188</v>
      </c>
      <c r="C202" s="74"/>
      <c r="D202" s="106">
        <f>SUMIF(営業所別審査表!$B$17:$B$316,B202,営業所別審査表!$D$17:$D$316)</f>
        <v>0</v>
      </c>
      <c r="E202" s="106">
        <f>SUMIF(営業所別審査表!$B$17:$B$316,B202,営業所別審査表!$E$17:$E$316)</f>
        <v>0</v>
      </c>
      <c r="F202" s="106">
        <f>SUMIF(営業所別審査表!$B$17:$B$316,B202,営業所別審査表!$F$17:$F$316)</f>
        <v>0</v>
      </c>
      <c r="G202" s="106">
        <f>SUMIF(営業所別審査表!$B$17:$B$316,B202,営業所別審査表!$G$17:$G$316)</f>
        <v>0</v>
      </c>
      <c r="H202" s="112">
        <f t="shared" si="16"/>
        <v>0</v>
      </c>
      <c r="I202" s="106">
        <f>SUMIF(営業所別審査表!$B$17:$B$316,B202,営業所別審査表!$I$17:$I$316)</f>
        <v>0</v>
      </c>
      <c r="J202" s="106">
        <f>SUMIF(営業所別審査表!$B$17:$B$316,B202,営業所別審査表!$J$17:$J$316)</f>
        <v>0</v>
      </c>
      <c r="K202" s="106">
        <f>SUMIF(営業所別審査表!$B$17:$B$316,B202,営業所別審査表!$K$17:$K$316)</f>
        <v>0</v>
      </c>
      <c r="L202" s="106">
        <f>SUMIF(営業所別審査表!$B$17:$B$316,B202,営業所別審査表!$L$17:$L$316)</f>
        <v>0</v>
      </c>
      <c r="M202" s="112">
        <f t="shared" si="17"/>
        <v>0</v>
      </c>
      <c r="N202" s="106">
        <f>SUMIF(営業所別審査表!$B$17:$B$316,B202,営業所別審査表!$N$17:$N$316)</f>
        <v>0</v>
      </c>
      <c r="O202" s="106">
        <f>SUMIF(営業所別審査表!$B$17:$B$316,B202,営業所別審査表!$O$17:$O$316)</f>
        <v>0</v>
      </c>
      <c r="P202" s="106">
        <f>SUMIF(営業所別審査表!$B$17:$B$316,B202,営業所別審査表!$P$17:$P$316)</f>
        <v>0</v>
      </c>
      <c r="Q202" s="106">
        <f>SUMIF(営業所別審査表!$B$17:$B$316,B202,営業所別審査表!$Q$17:$Q$316)</f>
        <v>0</v>
      </c>
      <c r="R202" s="106">
        <f>SUMIF(営業所別審査表!$B$17:$B$316,B202,営業所別審査表!$R$17:$R$316)</f>
        <v>0</v>
      </c>
      <c r="S202" s="106">
        <f>SUMIF(営業所別審査表!$B$17:$B$316,B202,営業所別審査表!$S$17:$S$316)</f>
        <v>0</v>
      </c>
      <c r="T202" s="106">
        <f>SUMIF(営業所別審査表!$B$17:$B$316,B202,営業所別審査表!$T$17:$T$316)</f>
        <v>0</v>
      </c>
      <c r="U202" s="106">
        <f>SUMIF(営業所別審査表!$B$17:$B$316,B202,営業所別審査表!$U$17:$U$316)</f>
        <v>0</v>
      </c>
      <c r="V202" s="106">
        <f>SUMIF(営業所別審査表!$B$17:$B$316,B202,営業所別審査表!$V$17:$V$316)</f>
        <v>0</v>
      </c>
      <c r="W202" s="106">
        <f>SUMIF(営業所別審査表!$B$17:$B$316,B202,営業所別審査表!$W$17:$W$316)</f>
        <v>0</v>
      </c>
      <c r="X202" s="16">
        <f t="shared" si="3"/>
        <v>0</v>
      </c>
      <c r="Y202" s="71">
        <f t="shared" si="18"/>
        <v>0</v>
      </c>
      <c r="Z202" s="50">
        <f>SUMIF(営業所別審査表!$B$17:$B$316,B202,営業所別審査表!$Z$17:$Z$316)</f>
        <v>0</v>
      </c>
      <c r="AA202" s="50">
        <f>SUMIF(営業所別審査表!$B$17:$B$316,B202,営業所別審査表!$AA$17:$AA$316)</f>
        <v>0</v>
      </c>
      <c r="AB202" s="50">
        <f>SUMIF(営業所別審査表!$B$17:$B$316,B202,営業所別審査表!$AB$17:$AB$316)</f>
        <v>0</v>
      </c>
      <c r="AC202" s="115">
        <f t="shared" si="20"/>
        <v>0</v>
      </c>
      <c r="AD202" s="14"/>
      <c r="AE202" s="53" t="e">
        <f t="shared" si="19"/>
        <v>#DIV/0!</v>
      </c>
      <c r="AF202" s="15" t="e">
        <f t="shared" si="10"/>
        <v>#DIV/0!</v>
      </c>
      <c r="AG202" s="15" t="e">
        <f t="shared" si="5"/>
        <v>#DIV/0!</v>
      </c>
      <c r="AH202" s="15" t="e">
        <f t="shared" si="6"/>
        <v>#DIV/0!</v>
      </c>
      <c r="AJ202" s="13"/>
      <c r="AK202" s="60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2"/>
      <c r="BF202" s="62"/>
      <c r="BG202" s="63"/>
      <c r="BH202" s="63"/>
      <c r="BI202" s="63"/>
      <c r="BJ202" s="13"/>
    </row>
    <row r="203" spans="2:62" s="9" customFormat="1" ht="14.25" customHeight="1">
      <c r="B203" s="85">
        <v>189</v>
      </c>
      <c r="C203" s="73"/>
      <c r="D203" s="106">
        <f>SUMIF(営業所別審査表!$B$17:$B$316,B203,営業所別審査表!$D$17:$D$316)</f>
        <v>0</v>
      </c>
      <c r="E203" s="106">
        <f>SUMIF(営業所別審査表!$B$17:$B$316,B203,営業所別審査表!$E$17:$E$316)</f>
        <v>0</v>
      </c>
      <c r="F203" s="106">
        <f>SUMIF(営業所別審査表!$B$17:$B$316,B203,営業所別審査表!$F$17:$F$316)</f>
        <v>0</v>
      </c>
      <c r="G203" s="106">
        <f>SUMIF(営業所別審査表!$B$17:$B$316,B203,営業所別審査表!$G$17:$G$316)</f>
        <v>0</v>
      </c>
      <c r="H203" s="112">
        <f t="shared" si="16"/>
        <v>0</v>
      </c>
      <c r="I203" s="106">
        <f>SUMIF(営業所別審査表!$B$17:$B$316,B203,営業所別審査表!$I$17:$I$316)</f>
        <v>0</v>
      </c>
      <c r="J203" s="106">
        <f>SUMIF(営業所別審査表!$B$17:$B$316,B203,営業所別審査表!$J$17:$J$316)</f>
        <v>0</v>
      </c>
      <c r="K203" s="106">
        <f>SUMIF(営業所別審査表!$B$17:$B$316,B203,営業所別審査表!$K$17:$K$316)</f>
        <v>0</v>
      </c>
      <c r="L203" s="106">
        <f>SUMIF(営業所別審査表!$B$17:$B$316,B203,営業所別審査表!$L$17:$L$316)</f>
        <v>0</v>
      </c>
      <c r="M203" s="112">
        <f t="shared" si="17"/>
        <v>0</v>
      </c>
      <c r="N203" s="106">
        <f>SUMIF(営業所別審査表!$B$17:$B$316,B203,営業所別審査表!$N$17:$N$316)</f>
        <v>0</v>
      </c>
      <c r="O203" s="106">
        <f>SUMIF(営業所別審査表!$B$17:$B$316,B203,営業所別審査表!$O$17:$O$316)</f>
        <v>0</v>
      </c>
      <c r="P203" s="106">
        <f>SUMIF(営業所別審査表!$B$17:$B$316,B203,営業所別審査表!$P$17:$P$316)</f>
        <v>0</v>
      </c>
      <c r="Q203" s="106">
        <f>SUMIF(営業所別審査表!$B$17:$B$316,B203,営業所別審査表!$Q$17:$Q$316)</f>
        <v>0</v>
      </c>
      <c r="R203" s="106">
        <f>SUMIF(営業所別審査表!$B$17:$B$316,B203,営業所別審査表!$R$17:$R$316)</f>
        <v>0</v>
      </c>
      <c r="S203" s="106">
        <f>SUMIF(営業所別審査表!$B$17:$B$316,B203,営業所別審査表!$S$17:$S$316)</f>
        <v>0</v>
      </c>
      <c r="T203" s="106">
        <f>SUMIF(営業所別審査表!$B$17:$B$316,B203,営業所別審査表!$T$17:$T$316)</f>
        <v>0</v>
      </c>
      <c r="U203" s="106">
        <f>SUMIF(営業所別審査表!$B$17:$B$316,B203,営業所別審査表!$U$17:$U$316)</f>
        <v>0</v>
      </c>
      <c r="V203" s="106">
        <f>SUMIF(営業所別審査表!$B$17:$B$316,B203,営業所別審査表!$V$17:$V$316)</f>
        <v>0</v>
      </c>
      <c r="W203" s="106">
        <f>SUMIF(営業所別審査表!$B$17:$B$316,B203,営業所別審査表!$W$17:$W$316)</f>
        <v>0</v>
      </c>
      <c r="X203" s="16">
        <f t="shared" si="3"/>
        <v>0</v>
      </c>
      <c r="Y203" s="71">
        <f t="shared" si="18"/>
        <v>0</v>
      </c>
      <c r="Z203" s="50">
        <f>SUMIF(営業所別審査表!$B$17:$B$316,B203,営業所別審査表!$Z$17:$Z$316)</f>
        <v>0</v>
      </c>
      <c r="AA203" s="50">
        <f>SUMIF(営業所別審査表!$B$17:$B$316,B203,営業所別審査表!$AA$17:$AA$316)</f>
        <v>0</v>
      </c>
      <c r="AB203" s="50">
        <f>SUMIF(営業所別審査表!$B$17:$B$316,B203,営業所別審査表!$AB$17:$AB$316)</f>
        <v>0</v>
      </c>
      <c r="AC203" s="115">
        <f t="shared" si="20"/>
        <v>0</v>
      </c>
      <c r="AD203" s="14"/>
      <c r="AE203" s="53" t="e">
        <f t="shared" si="19"/>
        <v>#DIV/0!</v>
      </c>
      <c r="AF203" s="15" t="e">
        <f t="shared" si="10"/>
        <v>#DIV/0!</v>
      </c>
      <c r="AG203" s="15" t="e">
        <f t="shared" si="5"/>
        <v>#DIV/0!</v>
      </c>
      <c r="AH203" s="15" t="e">
        <f t="shared" si="6"/>
        <v>#DIV/0!</v>
      </c>
      <c r="AJ203" s="13"/>
      <c r="AK203" s="60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2"/>
      <c r="BF203" s="62"/>
      <c r="BG203" s="63"/>
      <c r="BH203" s="63"/>
      <c r="BI203" s="63"/>
      <c r="BJ203" s="13"/>
    </row>
    <row r="204" spans="2:62" s="9" customFormat="1" ht="14.25" customHeight="1">
      <c r="B204" s="84">
        <v>190</v>
      </c>
      <c r="C204" s="74"/>
      <c r="D204" s="106">
        <f>SUMIF(営業所別審査表!$B$17:$B$316,B204,営業所別審査表!$D$17:$D$316)</f>
        <v>0</v>
      </c>
      <c r="E204" s="106">
        <f>SUMIF(営業所別審査表!$B$17:$B$316,B204,営業所別審査表!$E$17:$E$316)</f>
        <v>0</v>
      </c>
      <c r="F204" s="106">
        <f>SUMIF(営業所別審査表!$B$17:$B$316,B204,営業所別審査表!$F$17:$F$316)</f>
        <v>0</v>
      </c>
      <c r="G204" s="106">
        <f>SUMIF(営業所別審査表!$B$17:$B$316,B204,営業所別審査表!$G$17:$G$316)</f>
        <v>0</v>
      </c>
      <c r="H204" s="112">
        <f t="shared" si="16"/>
        <v>0</v>
      </c>
      <c r="I204" s="106">
        <f>SUMIF(営業所別審査表!$B$17:$B$316,B204,営業所別審査表!$I$17:$I$316)</f>
        <v>0</v>
      </c>
      <c r="J204" s="106">
        <f>SUMIF(営業所別審査表!$B$17:$B$316,B204,営業所別審査表!$J$17:$J$316)</f>
        <v>0</v>
      </c>
      <c r="K204" s="106">
        <f>SUMIF(営業所別審査表!$B$17:$B$316,B204,営業所別審査表!$K$17:$K$316)</f>
        <v>0</v>
      </c>
      <c r="L204" s="106">
        <f>SUMIF(営業所別審査表!$B$17:$B$316,B204,営業所別審査表!$L$17:$L$316)</f>
        <v>0</v>
      </c>
      <c r="M204" s="112">
        <f t="shared" si="17"/>
        <v>0</v>
      </c>
      <c r="N204" s="106">
        <f>SUMIF(営業所別審査表!$B$17:$B$316,B204,営業所別審査表!$N$17:$N$316)</f>
        <v>0</v>
      </c>
      <c r="O204" s="106">
        <f>SUMIF(営業所別審査表!$B$17:$B$316,B204,営業所別審査表!$O$17:$O$316)</f>
        <v>0</v>
      </c>
      <c r="P204" s="106">
        <f>SUMIF(営業所別審査表!$B$17:$B$316,B204,営業所別審査表!$P$17:$P$316)</f>
        <v>0</v>
      </c>
      <c r="Q204" s="106">
        <f>SUMIF(営業所別審査表!$B$17:$B$316,B204,営業所別審査表!$Q$17:$Q$316)</f>
        <v>0</v>
      </c>
      <c r="R204" s="106">
        <f>SUMIF(営業所別審査表!$B$17:$B$316,B204,営業所別審査表!$R$17:$R$316)</f>
        <v>0</v>
      </c>
      <c r="S204" s="106">
        <f>SUMIF(営業所別審査表!$B$17:$B$316,B204,営業所別審査表!$S$17:$S$316)</f>
        <v>0</v>
      </c>
      <c r="T204" s="106">
        <f>SUMIF(営業所別審査表!$B$17:$B$316,B204,営業所別審査表!$T$17:$T$316)</f>
        <v>0</v>
      </c>
      <c r="U204" s="106">
        <f>SUMIF(営業所別審査表!$B$17:$B$316,B204,営業所別審査表!$U$17:$U$316)</f>
        <v>0</v>
      </c>
      <c r="V204" s="106">
        <f>SUMIF(営業所別審査表!$B$17:$B$316,B204,営業所別審査表!$V$17:$V$316)</f>
        <v>0</v>
      </c>
      <c r="W204" s="106">
        <f>SUMIF(営業所別審査表!$B$17:$B$316,B204,営業所別審査表!$W$17:$W$316)</f>
        <v>0</v>
      </c>
      <c r="X204" s="16">
        <f t="shared" si="3"/>
        <v>0</v>
      </c>
      <c r="Y204" s="71">
        <f t="shared" si="18"/>
        <v>0</v>
      </c>
      <c r="Z204" s="50">
        <f>SUMIF(営業所別審査表!$B$17:$B$316,B204,営業所別審査表!$Z$17:$Z$316)</f>
        <v>0</v>
      </c>
      <c r="AA204" s="50">
        <f>SUMIF(営業所別審査表!$B$17:$B$316,B204,営業所別審査表!$AA$17:$AA$316)</f>
        <v>0</v>
      </c>
      <c r="AB204" s="50">
        <f>SUMIF(営業所別審査表!$B$17:$B$316,B204,営業所別審査表!$AB$17:$AB$316)</f>
        <v>0</v>
      </c>
      <c r="AC204" s="115">
        <f t="shared" si="20"/>
        <v>0</v>
      </c>
      <c r="AD204" s="14"/>
      <c r="AE204" s="53" t="e">
        <f t="shared" si="19"/>
        <v>#DIV/0!</v>
      </c>
      <c r="AF204" s="15" t="e">
        <f t="shared" si="10"/>
        <v>#DIV/0!</v>
      </c>
      <c r="AG204" s="15" t="e">
        <f t="shared" si="5"/>
        <v>#DIV/0!</v>
      </c>
      <c r="AH204" s="15" t="e">
        <f t="shared" si="6"/>
        <v>#DIV/0!</v>
      </c>
      <c r="AJ204" s="13"/>
      <c r="AK204" s="60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2"/>
      <c r="BF204" s="62"/>
      <c r="BG204" s="63"/>
      <c r="BH204" s="63"/>
      <c r="BI204" s="63"/>
      <c r="BJ204" s="13"/>
    </row>
    <row r="205" spans="2:62" s="9" customFormat="1" ht="14.25" customHeight="1">
      <c r="B205" s="85">
        <v>191</v>
      </c>
      <c r="C205" s="73"/>
      <c r="D205" s="106">
        <f>SUMIF(営業所別審査表!$B$17:$B$316,B205,営業所別審査表!$D$17:$D$316)</f>
        <v>0</v>
      </c>
      <c r="E205" s="106">
        <f>SUMIF(営業所別審査表!$B$17:$B$316,B205,営業所別審査表!$E$17:$E$316)</f>
        <v>0</v>
      </c>
      <c r="F205" s="106">
        <f>SUMIF(営業所別審査表!$B$17:$B$316,B205,営業所別審査表!$F$17:$F$316)</f>
        <v>0</v>
      </c>
      <c r="G205" s="106">
        <f>SUMIF(営業所別審査表!$B$17:$B$316,B205,営業所別審査表!$G$17:$G$316)</f>
        <v>0</v>
      </c>
      <c r="H205" s="112">
        <f t="shared" si="16"/>
        <v>0</v>
      </c>
      <c r="I205" s="106">
        <f>SUMIF(営業所別審査表!$B$17:$B$316,B205,営業所別審査表!$I$17:$I$316)</f>
        <v>0</v>
      </c>
      <c r="J205" s="106">
        <f>SUMIF(営業所別審査表!$B$17:$B$316,B205,営業所別審査表!$J$17:$J$316)</f>
        <v>0</v>
      </c>
      <c r="K205" s="106">
        <f>SUMIF(営業所別審査表!$B$17:$B$316,B205,営業所別審査表!$K$17:$K$316)</f>
        <v>0</v>
      </c>
      <c r="L205" s="106">
        <f>SUMIF(営業所別審査表!$B$17:$B$316,B205,営業所別審査表!$L$17:$L$316)</f>
        <v>0</v>
      </c>
      <c r="M205" s="112">
        <f t="shared" si="17"/>
        <v>0</v>
      </c>
      <c r="N205" s="106">
        <f>SUMIF(営業所別審査表!$B$17:$B$316,B205,営業所別審査表!$N$17:$N$316)</f>
        <v>0</v>
      </c>
      <c r="O205" s="106">
        <f>SUMIF(営業所別審査表!$B$17:$B$316,B205,営業所別審査表!$O$17:$O$316)</f>
        <v>0</v>
      </c>
      <c r="P205" s="106">
        <f>SUMIF(営業所別審査表!$B$17:$B$316,B205,営業所別審査表!$P$17:$P$316)</f>
        <v>0</v>
      </c>
      <c r="Q205" s="106">
        <f>SUMIF(営業所別審査表!$B$17:$B$316,B205,営業所別審査表!$Q$17:$Q$316)</f>
        <v>0</v>
      </c>
      <c r="R205" s="106">
        <f>SUMIF(営業所別審査表!$B$17:$B$316,B205,営業所別審査表!$R$17:$R$316)</f>
        <v>0</v>
      </c>
      <c r="S205" s="106">
        <f>SUMIF(営業所別審査表!$B$17:$B$316,B205,営業所別審査表!$S$17:$S$316)</f>
        <v>0</v>
      </c>
      <c r="T205" s="106">
        <f>SUMIF(営業所別審査表!$B$17:$B$316,B205,営業所別審査表!$T$17:$T$316)</f>
        <v>0</v>
      </c>
      <c r="U205" s="106">
        <f>SUMIF(営業所別審査表!$B$17:$B$316,B205,営業所別審査表!$U$17:$U$316)</f>
        <v>0</v>
      </c>
      <c r="V205" s="106">
        <f>SUMIF(営業所別審査表!$B$17:$B$316,B205,営業所別審査表!$V$17:$V$316)</f>
        <v>0</v>
      </c>
      <c r="W205" s="106">
        <f>SUMIF(営業所別審査表!$B$17:$B$316,B205,営業所別審査表!$W$17:$W$316)</f>
        <v>0</v>
      </c>
      <c r="X205" s="16">
        <f t="shared" si="3"/>
        <v>0</v>
      </c>
      <c r="Y205" s="71">
        <f t="shared" si="18"/>
        <v>0</v>
      </c>
      <c r="Z205" s="50">
        <f>SUMIF(営業所別審査表!$B$17:$B$316,B205,営業所別審査表!$Z$17:$Z$316)</f>
        <v>0</v>
      </c>
      <c r="AA205" s="50">
        <f>SUMIF(営業所別審査表!$B$17:$B$316,B205,営業所別審査表!$AA$17:$AA$316)</f>
        <v>0</v>
      </c>
      <c r="AB205" s="50">
        <f>SUMIF(営業所別審査表!$B$17:$B$316,B205,営業所別審査表!$AB$17:$AB$316)</f>
        <v>0</v>
      </c>
      <c r="AC205" s="115">
        <f t="shared" si="20"/>
        <v>0</v>
      </c>
      <c r="AD205" s="14"/>
      <c r="AE205" s="53" t="e">
        <f t="shared" si="19"/>
        <v>#DIV/0!</v>
      </c>
      <c r="AF205" s="15" t="e">
        <f t="shared" si="10"/>
        <v>#DIV/0!</v>
      </c>
      <c r="AG205" s="15" t="e">
        <f t="shared" si="5"/>
        <v>#DIV/0!</v>
      </c>
      <c r="AH205" s="15" t="e">
        <f t="shared" si="6"/>
        <v>#DIV/0!</v>
      </c>
      <c r="AJ205" s="13"/>
      <c r="AK205" s="60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2"/>
      <c r="BF205" s="62"/>
      <c r="BG205" s="63"/>
      <c r="BH205" s="63"/>
      <c r="BI205" s="63"/>
      <c r="BJ205" s="13"/>
    </row>
    <row r="206" spans="2:62" s="9" customFormat="1" ht="14.25" customHeight="1">
      <c r="B206" s="84">
        <v>192</v>
      </c>
      <c r="C206" s="74"/>
      <c r="D206" s="106">
        <f>SUMIF(営業所別審査表!$B$17:$B$316,B206,営業所別審査表!$D$17:$D$316)</f>
        <v>0</v>
      </c>
      <c r="E206" s="106">
        <f>SUMIF(営業所別審査表!$B$17:$B$316,B206,営業所別審査表!$E$17:$E$316)</f>
        <v>0</v>
      </c>
      <c r="F206" s="106">
        <f>SUMIF(営業所別審査表!$B$17:$B$316,B206,営業所別審査表!$F$17:$F$316)</f>
        <v>0</v>
      </c>
      <c r="G206" s="106">
        <f>SUMIF(営業所別審査表!$B$17:$B$316,B206,営業所別審査表!$G$17:$G$316)</f>
        <v>0</v>
      </c>
      <c r="H206" s="112">
        <f t="shared" si="16"/>
        <v>0</v>
      </c>
      <c r="I206" s="106">
        <f>SUMIF(営業所別審査表!$B$17:$B$316,B206,営業所別審査表!$I$17:$I$316)</f>
        <v>0</v>
      </c>
      <c r="J206" s="106">
        <f>SUMIF(営業所別審査表!$B$17:$B$316,B206,営業所別審査表!$J$17:$J$316)</f>
        <v>0</v>
      </c>
      <c r="K206" s="106">
        <f>SUMIF(営業所別審査表!$B$17:$B$316,B206,営業所別審査表!$K$17:$K$316)</f>
        <v>0</v>
      </c>
      <c r="L206" s="106">
        <f>SUMIF(営業所別審査表!$B$17:$B$316,B206,営業所別審査表!$L$17:$L$316)</f>
        <v>0</v>
      </c>
      <c r="M206" s="112">
        <f t="shared" si="17"/>
        <v>0</v>
      </c>
      <c r="N206" s="106">
        <f>SUMIF(営業所別審査表!$B$17:$B$316,B206,営業所別審査表!$N$17:$N$316)</f>
        <v>0</v>
      </c>
      <c r="O206" s="106">
        <f>SUMIF(営業所別審査表!$B$17:$B$316,B206,営業所別審査表!$O$17:$O$316)</f>
        <v>0</v>
      </c>
      <c r="P206" s="106">
        <f>SUMIF(営業所別審査表!$B$17:$B$316,B206,営業所別審査表!$P$17:$P$316)</f>
        <v>0</v>
      </c>
      <c r="Q206" s="106">
        <f>SUMIF(営業所別審査表!$B$17:$B$316,B206,営業所別審査表!$Q$17:$Q$316)</f>
        <v>0</v>
      </c>
      <c r="R206" s="106">
        <f>SUMIF(営業所別審査表!$B$17:$B$316,B206,営業所別審査表!$R$17:$R$316)</f>
        <v>0</v>
      </c>
      <c r="S206" s="106">
        <f>SUMIF(営業所別審査表!$B$17:$B$316,B206,営業所別審査表!$S$17:$S$316)</f>
        <v>0</v>
      </c>
      <c r="T206" s="106">
        <f>SUMIF(営業所別審査表!$B$17:$B$316,B206,営業所別審査表!$T$17:$T$316)</f>
        <v>0</v>
      </c>
      <c r="U206" s="106">
        <f>SUMIF(営業所別審査表!$B$17:$B$316,B206,営業所別審査表!$U$17:$U$316)</f>
        <v>0</v>
      </c>
      <c r="V206" s="106">
        <f>SUMIF(営業所別審査表!$B$17:$B$316,B206,営業所別審査表!$V$17:$V$316)</f>
        <v>0</v>
      </c>
      <c r="W206" s="106">
        <f>SUMIF(営業所別審査表!$B$17:$B$316,B206,営業所別審査表!$W$17:$W$316)</f>
        <v>0</v>
      </c>
      <c r="X206" s="16">
        <f t="shared" si="3"/>
        <v>0</v>
      </c>
      <c r="Y206" s="71">
        <f t="shared" si="18"/>
        <v>0</v>
      </c>
      <c r="Z206" s="50">
        <f>SUMIF(営業所別審査表!$B$17:$B$316,B206,営業所別審査表!$Z$17:$Z$316)</f>
        <v>0</v>
      </c>
      <c r="AA206" s="50">
        <f>SUMIF(営業所別審査表!$B$17:$B$316,B206,営業所別審査表!$AA$17:$AA$316)</f>
        <v>0</v>
      </c>
      <c r="AB206" s="50">
        <f>SUMIF(営業所別審査表!$B$17:$B$316,B206,営業所別審査表!$AB$17:$AB$316)</f>
        <v>0</v>
      </c>
      <c r="AC206" s="115">
        <f t="shared" si="20"/>
        <v>0</v>
      </c>
      <c r="AD206" s="14"/>
      <c r="AE206" s="53" t="e">
        <f t="shared" si="19"/>
        <v>#DIV/0!</v>
      </c>
      <c r="AF206" s="15" t="e">
        <f t="shared" si="10"/>
        <v>#DIV/0!</v>
      </c>
      <c r="AG206" s="15" t="e">
        <f t="shared" si="5"/>
        <v>#DIV/0!</v>
      </c>
      <c r="AH206" s="15" t="e">
        <f t="shared" si="6"/>
        <v>#DIV/0!</v>
      </c>
      <c r="AJ206" s="13"/>
      <c r="AK206" s="60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2"/>
      <c r="BF206" s="62"/>
      <c r="BG206" s="63"/>
      <c r="BH206" s="63"/>
      <c r="BI206" s="63"/>
      <c r="BJ206" s="13"/>
    </row>
    <row r="207" spans="2:62" s="9" customFormat="1" ht="14.25" customHeight="1">
      <c r="B207" s="85">
        <v>193</v>
      </c>
      <c r="C207" s="73"/>
      <c r="D207" s="106">
        <f>SUMIF(営業所別審査表!$B$17:$B$316,B207,営業所別審査表!$D$17:$D$316)</f>
        <v>0</v>
      </c>
      <c r="E207" s="106">
        <f>SUMIF(営業所別審査表!$B$17:$B$316,B207,営業所別審査表!$E$17:$E$316)</f>
        <v>0</v>
      </c>
      <c r="F207" s="106">
        <f>SUMIF(営業所別審査表!$B$17:$B$316,B207,営業所別審査表!$F$17:$F$316)</f>
        <v>0</v>
      </c>
      <c r="G207" s="106">
        <f>SUMIF(営業所別審査表!$B$17:$B$316,B207,営業所別審査表!$G$17:$G$316)</f>
        <v>0</v>
      </c>
      <c r="H207" s="112">
        <f t="shared" ref="H207:H270" si="21">SUM(E207:G207)</f>
        <v>0</v>
      </c>
      <c r="I207" s="106">
        <f>SUMIF(営業所別審査表!$B$17:$B$316,B207,営業所別審査表!$I$17:$I$316)</f>
        <v>0</v>
      </c>
      <c r="J207" s="106">
        <f>SUMIF(営業所別審査表!$B$17:$B$316,B207,営業所別審査表!$J$17:$J$316)</f>
        <v>0</v>
      </c>
      <c r="K207" s="106">
        <f>SUMIF(営業所別審査表!$B$17:$B$316,B207,営業所別審査表!$K$17:$K$316)</f>
        <v>0</v>
      </c>
      <c r="L207" s="106">
        <f>SUMIF(営業所別審査表!$B$17:$B$316,B207,営業所別審査表!$L$17:$L$316)</f>
        <v>0</v>
      </c>
      <c r="M207" s="112">
        <f t="shared" ref="M207:M270" si="22">SUM(K207:L207)</f>
        <v>0</v>
      </c>
      <c r="N207" s="106">
        <f>SUMIF(営業所別審査表!$B$17:$B$316,B207,営業所別審査表!$N$17:$N$316)</f>
        <v>0</v>
      </c>
      <c r="O207" s="106">
        <f>SUMIF(営業所別審査表!$B$17:$B$316,B207,営業所別審査表!$O$17:$O$316)</f>
        <v>0</v>
      </c>
      <c r="P207" s="106">
        <f>SUMIF(営業所別審査表!$B$17:$B$316,B207,営業所別審査表!$P$17:$P$316)</f>
        <v>0</v>
      </c>
      <c r="Q207" s="106">
        <f>SUMIF(営業所別審査表!$B$17:$B$316,B207,営業所別審査表!$Q$17:$Q$316)</f>
        <v>0</v>
      </c>
      <c r="R207" s="106">
        <f>SUMIF(営業所別審査表!$B$17:$B$316,B207,営業所別審査表!$R$17:$R$316)</f>
        <v>0</v>
      </c>
      <c r="S207" s="106">
        <f>SUMIF(営業所別審査表!$B$17:$B$316,B207,営業所別審査表!$S$17:$S$316)</f>
        <v>0</v>
      </c>
      <c r="T207" s="106">
        <f>SUMIF(営業所別審査表!$B$17:$B$316,B207,営業所別審査表!$T$17:$T$316)</f>
        <v>0</v>
      </c>
      <c r="U207" s="106">
        <f>SUMIF(営業所別審査表!$B$17:$B$316,B207,営業所別審査表!$U$17:$U$316)</f>
        <v>0</v>
      </c>
      <c r="V207" s="106">
        <f>SUMIF(営業所別審査表!$B$17:$B$316,B207,営業所別審査表!$V$17:$V$316)</f>
        <v>0</v>
      </c>
      <c r="W207" s="106">
        <f>SUMIF(営業所別審査表!$B$17:$B$316,B207,営業所別審査表!$W$17:$W$316)</f>
        <v>0</v>
      </c>
      <c r="X207" s="16">
        <f t="shared" si="3"/>
        <v>0</v>
      </c>
      <c r="Y207" s="71">
        <f t="shared" si="18"/>
        <v>0</v>
      </c>
      <c r="Z207" s="50">
        <f>SUMIF(営業所別審査表!$B$17:$B$316,B207,営業所別審査表!$Z$17:$Z$316)</f>
        <v>0</v>
      </c>
      <c r="AA207" s="50">
        <f>SUMIF(営業所別審査表!$B$17:$B$316,B207,営業所別審査表!$AA$17:$AA$316)</f>
        <v>0</v>
      </c>
      <c r="AB207" s="50">
        <f>SUMIF(営業所別審査表!$B$17:$B$316,B207,営業所別審査表!$AB$17:$AB$316)</f>
        <v>0</v>
      </c>
      <c r="AC207" s="115">
        <f t="shared" si="20"/>
        <v>0</v>
      </c>
      <c r="AD207" s="14"/>
      <c r="AE207" s="53" t="e">
        <f t="shared" si="19"/>
        <v>#DIV/0!</v>
      </c>
      <c r="AF207" s="15" t="e">
        <f t="shared" si="10"/>
        <v>#DIV/0!</v>
      </c>
      <c r="AG207" s="15" t="e">
        <f t="shared" si="5"/>
        <v>#DIV/0!</v>
      </c>
      <c r="AH207" s="15" t="e">
        <f t="shared" si="6"/>
        <v>#DIV/0!</v>
      </c>
      <c r="AJ207" s="13"/>
      <c r="AK207" s="60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2"/>
      <c r="BF207" s="62"/>
      <c r="BG207" s="63"/>
      <c r="BH207" s="63"/>
      <c r="BI207" s="63"/>
      <c r="BJ207" s="13"/>
    </row>
    <row r="208" spans="2:62" s="9" customFormat="1" ht="14.25" customHeight="1">
      <c r="B208" s="84">
        <v>194</v>
      </c>
      <c r="C208" s="74"/>
      <c r="D208" s="106">
        <f>SUMIF(営業所別審査表!$B$17:$B$316,B208,営業所別審査表!$D$17:$D$316)</f>
        <v>0</v>
      </c>
      <c r="E208" s="106">
        <f>SUMIF(営業所別審査表!$B$17:$B$316,B208,営業所別審査表!$E$17:$E$316)</f>
        <v>0</v>
      </c>
      <c r="F208" s="106">
        <f>SUMIF(営業所別審査表!$B$17:$B$316,B208,営業所別審査表!$F$17:$F$316)</f>
        <v>0</v>
      </c>
      <c r="G208" s="106">
        <f>SUMIF(営業所別審査表!$B$17:$B$316,B208,営業所別審査表!$G$17:$G$316)</f>
        <v>0</v>
      </c>
      <c r="H208" s="112">
        <f t="shared" si="21"/>
        <v>0</v>
      </c>
      <c r="I208" s="106">
        <f>SUMIF(営業所別審査表!$B$17:$B$316,B208,営業所別審査表!$I$17:$I$316)</f>
        <v>0</v>
      </c>
      <c r="J208" s="106">
        <f>SUMIF(営業所別審査表!$B$17:$B$316,B208,営業所別審査表!$J$17:$J$316)</f>
        <v>0</v>
      </c>
      <c r="K208" s="106">
        <f>SUMIF(営業所別審査表!$B$17:$B$316,B208,営業所別審査表!$K$17:$K$316)</f>
        <v>0</v>
      </c>
      <c r="L208" s="106">
        <f>SUMIF(営業所別審査表!$B$17:$B$316,B208,営業所別審査表!$L$17:$L$316)</f>
        <v>0</v>
      </c>
      <c r="M208" s="112">
        <f t="shared" si="22"/>
        <v>0</v>
      </c>
      <c r="N208" s="106">
        <f>SUMIF(営業所別審査表!$B$17:$B$316,B208,営業所別審査表!$N$17:$N$316)</f>
        <v>0</v>
      </c>
      <c r="O208" s="106">
        <f>SUMIF(営業所別審査表!$B$17:$B$316,B208,営業所別審査表!$O$17:$O$316)</f>
        <v>0</v>
      </c>
      <c r="P208" s="106">
        <f>SUMIF(営業所別審査表!$B$17:$B$316,B208,営業所別審査表!$P$17:$P$316)</f>
        <v>0</v>
      </c>
      <c r="Q208" s="106">
        <f>SUMIF(営業所別審査表!$B$17:$B$316,B208,営業所別審査表!$Q$17:$Q$316)</f>
        <v>0</v>
      </c>
      <c r="R208" s="106">
        <f>SUMIF(営業所別審査表!$B$17:$B$316,B208,営業所別審査表!$R$17:$R$316)</f>
        <v>0</v>
      </c>
      <c r="S208" s="106">
        <f>SUMIF(営業所別審査表!$B$17:$B$316,B208,営業所別審査表!$S$17:$S$316)</f>
        <v>0</v>
      </c>
      <c r="T208" s="106">
        <f>SUMIF(営業所別審査表!$B$17:$B$316,B208,営業所別審査表!$T$17:$T$316)</f>
        <v>0</v>
      </c>
      <c r="U208" s="106">
        <f>SUMIF(営業所別審査表!$B$17:$B$316,B208,営業所別審査表!$U$17:$U$316)</f>
        <v>0</v>
      </c>
      <c r="V208" s="106">
        <f>SUMIF(営業所別審査表!$B$17:$B$316,B208,営業所別審査表!$V$17:$V$316)</f>
        <v>0</v>
      </c>
      <c r="W208" s="106">
        <f>SUMIF(営業所別審査表!$B$17:$B$316,B208,営業所別審査表!$W$17:$W$316)</f>
        <v>0</v>
      </c>
      <c r="X208" s="16">
        <f t="shared" si="3"/>
        <v>0</v>
      </c>
      <c r="Y208" s="71">
        <f t="shared" ref="Y208:Y271" si="23">H208+I208+X208</f>
        <v>0</v>
      </c>
      <c r="Z208" s="50">
        <f>SUMIF(営業所別審査表!$B$17:$B$316,B208,営業所別審査表!$Z$17:$Z$316)</f>
        <v>0</v>
      </c>
      <c r="AA208" s="50">
        <f>SUMIF(営業所別審査表!$B$17:$B$316,B208,営業所別審査表!$AA$17:$AA$316)</f>
        <v>0</v>
      </c>
      <c r="AB208" s="50">
        <f>SUMIF(営業所別審査表!$B$17:$B$316,B208,営業所別審査表!$AB$17:$AB$316)</f>
        <v>0</v>
      </c>
      <c r="AC208" s="115">
        <f t="shared" si="20"/>
        <v>0</v>
      </c>
      <c r="AD208" s="14"/>
      <c r="AE208" s="53" t="e">
        <f t="shared" ref="AE208:AE271" si="24">AC208/D208*100</f>
        <v>#DIV/0!</v>
      </c>
      <c r="AF208" s="15" t="e">
        <f t="shared" si="10"/>
        <v>#DIV/0!</v>
      </c>
      <c r="AG208" s="15" t="e">
        <f t="shared" si="5"/>
        <v>#DIV/0!</v>
      </c>
      <c r="AH208" s="15" t="e">
        <f t="shared" si="6"/>
        <v>#DIV/0!</v>
      </c>
      <c r="AJ208" s="13"/>
      <c r="AK208" s="60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2"/>
      <c r="BF208" s="62"/>
      <c r="BG208" s="63"/>
      <c r="BH208" s="63"/>
      <c r="BI208" s="63"/>
      <c r="BJ208" s="13"/>
    </row>
    <row r="209" spans="2:62" s="9" customFormat="1" ht="14.25" customHeight="1">
      <c r="B209" s="85">
        <v>195</v>
      </c>
      <c r="C209" s="73"/>
      <c r="D209" s="106">
        <f>SUMIF(営業所別審査表!$B$17:$B$316,B209,営業所別審査表!$D$17:$D$316)</f>
        <v>0</v>
      </c>
      <c r="E209" s="106">
        <f>SUMIF(営業所別審査表!$B$17:$B$316,B209,営業所別審査表!$E$17:$E$316)</f>
        <v>0</v>
      </c>
      <c r="F209" s="106">
        <f>SUMIF(営業所別審査表!$B$17:$B$316,B209,営業所別審査表!$F$17:$F$316)</f>
        <v>0</v>
      </c>
      <c r="G209" s="106">
        <f>SUMIF(営業所別審査表!$B$17:$B$316,B209,営業所別審査表!$G$17:$G$316)</f>
        <v>0</v>
      </c>
      <c r="H209" s="112">
        <f t="shared" si="21"/>
        <v>0</v>
      </c>
      <c r="I209" s="106">
        <f>SUMIF(営業所別審査表!$B$17:$B$316,B209,営業所別審査表!$I$17:$I$316)</f>
        <v>0</v>
      </c>
      <c r="J209" s="106">
        <f>SUMIF(営業所別審査表!$B$17:$B$316,B209,営業所別審査表!$J$17:$J$316)</f>
        <v>0</v>
      </c>
      <c r="K209" s="106">
        <f>SUMIF(営業所別審査表!$B$17:$B$316,B209,営業所別審査表!$K$17:$K$316)</f>
        <v>0</v>
      </c>
      <c r="L209" s="106">
        <f>SUMIF(営業所別審査表!$B$17:$B$316,B209,営業所別審査表!$L$17:$L$316)</f>
        <v>0</v>
      </c>
      <c r="M209" s="112">
        <f t="shared" si="22"/>
        <v>0</v>
      </c>
      <c r="N209" s="106">
        <f>SUMIF(営業所別審査表!$B$17:$B$316,B209,営業所別審査表!$N$17:$N$316)</f>
        <v>0</v>
      </c>
      <c r="O209" s="106">
        <f>SUMIF(営業所別審査表!$B$17:$B$316,B209,営業所別審査表!$O$17:$O$316)</f>
        <v>0</v>
      </c>
      <c r="P209" s="106">
        <f>SUMIF(営業所別審査表!$B$17:$B$316,B209,営業所別審査表!$P$17:$P$316)</f>
        <v>0</v>
      </c>
      <c r="Q209" s="106">
        <f>SUMIF(営業所別審査表!$B$17:$B$316,B209,営業所別審査表!$Q$17:$Q$316)</f>
        <v>0</v>
      </c>
      <c r="R209" s="106">
        <f>SUMIF(営業所別審査表!$B$17:$B$316,B209,営業所別審査表!$R$17:$R$316)</f>
        <v>0</v>
      </c>
      <c r="S209" s="106">
        <f>SUMIF(営業所別審査表!$B$17:$B$316,B209,営業所別審査表!$S$17:$S$316)</f>
        <v>0</v>
      </c>
      <c r="T209" s="106">
        <f>SUMIF(営業所別審査表!$B$17:$B$316,B209,営業所別審査表!$T$17:$T$316)</f>
        <v>0</v>
      </c>
      <c r="U209" s="106">
        <f>SUMIF(営業所別審査表!$B$17:$B$316,B209,営業所別審査表!$U$17:$U$316)</f>
        <v>0</v>
      </c>
      <c r="V209" s="106">
        <f>SUMIF(営業所別審査表!$B$17:$B$316,B209,営業所別審査表!$V$17:$V$316)</f>
        <v>0</v>
      </c>
      <c r="W209" s="106">
        <f>SUMIF(営業所別審査表!$B$17:$B$316,B209,営業所別審査表!$W$17:$W$316)</f>
        <v>0</v>
      </c>
      <c r="X209" s="16">
        <f t="shared" si="3"/>
        <v>0</v>
      </c>
      <c r="Y209" s="71">
        <f t="shared" si="23"/>
        <v>0</v>
      </c>
      <c r="Z209" s="50">
        <f>SUMIF(営業所別審査表!$B$17:$B$316,B209,営業所別審査表!$Z$17:$Z$316)</f>
        <v>0</v>
      </c>
      <c r="AA209" s="50">
        <f>SUMIF(営業所別審査表!$B$17:$B$316,B209,営業所別審査表!$AA$17:$AA$316)</f>
        <v>0</v>
      </c>
      <c r="AB209" s="50">
        <f>SUMIF(営業所別審査表!$B$17:$B$316,B209,営業所別審査表!$AB$17:$AB$316)</f>
        <v>0</v>
      </c>
      <c r="AC209" s="115">
        <f t="shared" ref="AC209:AC272" si="25">($E$13*E209)+($F$13*F209)+($G$13*G209)+($I$13*I209)+($J$13*J209)+($K$13*K209)+($L$13*L209)+($N$13*N209)+($P$13*P209)+($Q$13*Q209)+($R$13*R209)+($U$13*U209)+($S$13*S209)+($T$13*T209)+($O$13*O209)+($V$13*V209)+($W$13*W209)</f>
        <v>0</v>
      </c>
      <c r="AD209" s="14"/>
      <c r="AE209" s="53" t="e">
        <f t="shared" si="24"/>
        <v>#DIV/0!</v>
      </c>
      <c r="AF209" s="15" t="e">
        <f t="shared" si="10"/>
        <v>#DIV/0!</v>
      </c>
      <c r="AG209" s="15" t="e">
        <f t="shared" si="5"/>
        <v>#DIV/0!</v>
      </c>
      <c r="AH209" s="15" t="e">
        <f t="shared" si="6"/>
        <v>#DIV/0!</v>
      </c>
      <c r="AJ209" s="13"/>
      <c r="AK209" s="60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2"/>
      <c r="BF209" s="62"/>
      <c r="BG209" s="63"/>
      <c r="BH209" s="63"/>
      <c r="BI209" s="63"/>
      <c r="BJ209" s="13"/>
    </row>
    <row r="210" spans="2:62" s="9" customFormat="1" ht="14.25" customHeight="1">
      <c r="B210" s="84">
        <v>196</v>
      </c>
      <c r="C210" s="74"/>
      <c r="D210" s="106">
        <f>SUMIF(営業所別審査表!$B$17:$B$316,B210,営業所別審査表!$D$17:$D$316)</f>
        <v>0</v>
      </c>
      <c r="E210" s="106">
        <f>SUMIF(営業所別審査表!$B$17:$B$316,B210,営業所別審査表!$E$17:$E$316)</f>
        <v>0</v>
      </c>
      <c r="F210" s="106">
        <f>SUMIF(営業所別審査表!$B$17:$B$316,B210,営業所別審査表!$F$17:$F$316)</f>
        <v>0</v>
      </c>
      <c r="G210" s="106">
        <f>SUMIF(営業所別審査表!$B$17:$B$316,B210,営業所別審査表!$G$17:$G$316)</f>
        <v>0</v>
      </c>
      <c r="H210" s="112">
        <f t="shared" si="21"/>
        <v>0</v>
      </c>
      <c r="I210" s="106">
        <f>SUMIF(営業所別審査表!$B$17:$B$316,B210,営業所別審査表!$I$17:$I$316)</f>
        <v>0</v>
      </c>
      <c r="J210" s="106">
        <f>SUMIF(営業所別審査表!$B$17:$B$316,B210,営業所別審査表!$J$17:$J$316)</f>
        <v>0</v>
      </c>
      <c r="K210" s="106">
        <f>SUMIF(営業所別審査表!$B$17:$B$316,B210,営業所別審査表!$K$17:$K$316)</f>
        <v>0</v>
      </c>
      <c r="L210" s="106">
        <f>SUMIF(営業所別審査表!$B$17:$B$316,B210,営業所別審査表!$L$17:$L$316)</f>
        <v>0</v>
      </c>
      <c r="M210" s="112">
        <f t="shared" si="22"/>
        <v>0</v>
      </c>
      <c r="N210" s="106">
        <f>SUMIF(営業所別審査表!$B$17:$B$316,B210,営業所別審査表!$N$17:$N$316)</f>
        <v>0</v>
      </c>
      <c r="O210" s="106">
        <f>SUMIF(営業所別審査表!$B$17:$B$316,B210,営業所別審査表!$O$17:$O$316)</f>
        <v>0</v>
      </c>
      <c r="P210" s="106">
        <f>SUMIF(営業所別審査表!$B$17:$B$316,B210,営業所別審査表!$P$17:$P$316)</f>
        <v>0</v>
      </c>
      <c r="Q210" s="106">
        <f>SUMIF(営業所別審査表!$B$17:$B$316,B210,営業所別審査表!$Q$17:$Q$316)</f>
        <v>0</v>
      </c>
      <c r="R210" s="106">
        <f>SUMIF(営業所別審査表!$B$17:$B$316,B210,営業所別審査表!$R$17:$R$316)</f>
        <v>0</v>
      </c>
      <c r="S210" s="106">
        <f>SUMIF(営業所別審査表!$B$17:$B$316,B210,営業所別審査表!$S$17:$S$316)</f>
        <v>0</v>
      </c>
      <c r="T210" s="106">
        <f>SUMIF(営業所別審査表!$B$17:$B$316,B210,営業所別審査表!$T$17:$T$316)</f>
        <v>0</v>
      </c>
      <c r="U210" s="106">
        <f>SUMIF(営業所別審査表!$B$17:$B$316,B210,営業所別審査表!$U$17:$U$316)</f>
        <v>0</v>
      </c>
      <c r="V210" s="106">
        <f>SUMIF(営業所別審査表!$B$17:$B$316,B210,営業所別審査表!$V$17:$V$316)</f>
        <v>0</v>
      </c>
      <c r="W210" s="106">
        <f>SUMIF(営業所別審査表!$B$17:$B$316,B210,営業所別審査表!$W$17:$W$316)</f>
        <v>0</v>
      </c>
      <c r="X210" s="16">
        <f t="shared" si="3"/>
        <v>0</v>
      </c>
      <c r="Y210" s="71">
        <f t="shared" si="23"/>
        <v>0</v>
      </c>
      <c r="Z210" s="50">
        <f>SUMIF(営業所別審査表!$B$17:$B$316,B210,営業所別審査表!$Z$17:$Z$316)</f>
        <v>0</v>
      </c>
      <c r="AA210" s="50">
        <f>SUMIF(営業所別審査表!$B$17:$B$316,B210,営業所別審査表!$AA$17:$AA$316)</f>
        <v>0</v>
      </c>
      <c r="AB210" s="50">
        <f>SUMIF(営業所別審査表!$B$17:$B$316,B210,営業所別審査表!$AB$17:$AB$316)</f>
        <v>0</v>
      </c>
      <c r="AC210" s="115">
        <f t="shared" si="25"/>
        <v>0</v>
      </c>
      <c r="AD210" s="14"/>
      <c r="AE210" s="53" t="e">
        <f t="shared" si="24"/>
        <v>#DIV/0!</v>
      </c>
      <c r="AF210" s="15" t="e">
        <f t="shared" si="10"/>
        <v>#DIV/0!</v>
      </c>
      <c r="AG210" s="15" t="e">
        <f t="shared" si="5"/>
        <v>#DIV/0!</v>
      </c>
      <c r="AH210" s="15" t="e">
        <f t="shared" si="6"/>
        <v>#DIV/0!</v>
      </c>
      <c r="AJ210" s="13"/>
      <c r="AK210" s="60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2"/>
      <c r="BF210" s="62"/>
      <c r="BG210" s="63"/>
      <c r="BH210" s="63"/>
      <c r="BI210" s="63"/>
      <c r="BJ210" s="13"/>
    </row>
    <row r="211" spans="2:62" s="9" customFormat="1" ht="14.25" customHeight="1">
      <c r="B211" s="85">
        <v>197</v>
      </c>
      <c r="C211" s="73"/>
      <c r="D211" s="106">
        <f>SUMIF(営業所別審査表!$B$17:$B$316,B211,営業所別審査表!$D$17:$D$316)</f>
        <v>0</v>
      </c>
      <c r="E211" s="106">
        <f>SUMIF(営業所別審査表!$B$17:$B$316,B211,営業所別審査表!$E$17:$E$316)</f>
        <v>0</v>
      </c>
      <c r="F211" s="106">
        <f>SUMIF(営業所別審査表!$B$17:$B$316,B211,営業所別審査表!$F$17:$F$316)</f>
        <v>0</v>
      </c>
      <c r="G211" s="106">
        <f>SUMIF(営業所別審査表!$B$17:$B$316,B211,営業所別審査表!$G$17:$G$316)</f>
        <v>0</v>
      </c>
      <c r="H211" s="112">
        <f t="shared" si="21"/>
        <v>0</v>
      </c>
      <c r="I211" s="106">
        <f>SUMIF(営業所別審査表!$B$17:$B$316,B211,営業所別審査表!$I$17:$I$316)</f>
        <v>0</v>
      </c>
      <c r="J211" s="106">
        <f>SUMIF(営業所別審査表!$B$17:$B$316,B211,営業所別審査表!$J$17:$J$316)</f>
        <v>0</v>
      </c>
      <c r="K211" s="106">
        <f>SUMIF(営業所別審査表!$B$17:$B$316,B211,営業所別審査表!$K$17:$K$316)</f>
        <v>0</v>
      </c>
      <c r="L211" s="106">
        <f>SUMIF(営業所別審査表!$B$17:$B$316,B211,営業所別審査表!$L$17:$L$316)</f>
        <v>0</v>
      </c>
      <c r="M211" s="112">
        <f t="shared" si="22"/>
        <v>0</v>
      </c>
      <c r="N211" s="106">
        <f>SUMIF(営業所別審査表!$B$17:$B$316,B211,営業所別審査表!$N$17:$N$316)</f>
        <v>0</v>
      </c>
      <c r="O211" s="106">
        <f>SUMIF(営業所別審査表!$B$17:$B$316,B211,営業所別審査表!$O$17:$O$316)</f>
        <v>0</v>
      </c>
      <c r="P211" s="106">
        <f>SUMIF(営業所別審査表!$B$17:$B$316,B211,営業所別審査表!$P$17:$P$316)</f>
        <v>0</v>
      </c>
      <c r="Q211" s="106">
        <f>SUMIF(営業所別審査表!$B$17:$B$316,B211,営業所別審査表!$Q$17:$Q$316)</f>
        <v>0</v>
      </c>
      <c r="R211" s="106">
        <f>SUMIF(営業所別審査表!$B$17:$B$316,B211,営業所別審査表!$R$17:$R$316)</f>
        <v>0</v>
      </c>
      <c r="S211" s="106">
        <f>SUMIF(営業所別審査表!$B$17:$B$316,B211,営業所別審査表!$S$17:$S$316)</f>
        <v>0</v>
      </c>
      <c r="T211" s="106">
        <f>SUMIF(営業所別審査表!$B$17:$B$316,B211,営業所別審査表!$T$17:$T$316)</f>
        <v>0</v>
      </c>
      <c r="U211" s="106">
        <f>SUMIF(営業所別審査表!$B$17:$B$316,B211,営業所別審査表!$U$17:$U$316)</f>
        <v>0</v>
      </c>
      <c r="V211" s="106">
        <f>SUMIF(営業所別審査表!$B$17:$B$316,B211,営業所別審査表!$V$17:$V$316)</f>
        <v>0</v>
      </c>
      <c r="W211" s="106">
        <f>SUMIF(営業所別審査表!$B$17:$B$316,B211,営業所別審査表!$W$17:$W$316)</f>
        <v>0</v>
      </c>
      <c r="X211" s="16">
        <f t="shared" si="3"/>
        <v>0</v>
      </c>
      <c r="Y211" s="71">
        <f t="shared" si="23"/>
        <v>0</v>
      </c>
      <c r="Z211" s="50">
        <f>SUMIF(営業所別審査表!$B$17:$B$316,B211,営業所別審査表!$Z$17:$Z$316)</f>
        <v>0</v>
      </c>
      <c r="AA211" s="50">
        <f>SUMIF(営業所別審査表!$B$17:$B$316,B211,営業所別審査表!$AA$17:$AA$316)</f>
        <v>0</v>
      </c>
      <c r="AB211" s="50">
        <f>SUMIF(営業所別審査表!$B$17:$B$316,B211,営業所別審査表!$AB$17:$AB$316)</f>
        <v>0</v>
      </c>
      <c r="AC211" s="115">
        <f t="shared" si="25"/>
        <v>0</v>
      </c>
      <c r="AD211" s="14"/>
      <c r="AE211" s="53" t="e">
        <f t="shared" si="24"/>
        <v>#DIV/0!</v>
      </c>
      <c r="AF211" s="15" t="e">
        <f t="shared" si="10"/>
        <v>#DIV/0!</v>
      </c>
      <c r="AG211" s="15" t="e">
        <f t="shared" si="5"/>
        <v>#DIV/0!</v>
      </c>
      <c r="AH211" s="15" t="e">
        <f t="shared" si="6"/>
        <v>#DIV/0!</v>
      </c>
      <c r="AJ211" s="13"/>
      <c r="AK211" s="60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2"/>
      <c r="BF211" s="62"/>
      <c r="BG211" s="63"/>
      <c r="BH211" s="63"/>
      <c r="BI211" s="63"/>
      <c r="BJ211" s="13"/>
    </row>
    <row r="212" spans="2:62" s="9" customFormat="1" ht="14.25" customHeight="1">
      <c r="B212" s="84">
        <v>198</v>
      </c>
      <c r="C212" s="74"/>
      <c r="D212" s="106">
        <f>SUMIF(営業所別審査表!$B$17:$B$316,B212,営業所別審査表!$D$17:$D$316)</f>
        <v>0</v>
      </c>
      <c r="E212" s="106">
        <f>SUMIF(営業所別審査表!$B$17:$B$316,B212,営業所別審査表!$E$17:$E$316)</f>
        <v>0</v>
      </c>
      <c r="F212" s="106">
        <f>SUMIF(営業所別審査表!$B$17:$B$316,B212,営業所別審査表!$F$17:$F$316)</f>
        <v>0</v>
      </c>
      <c r="G212" s="106">
        <f>SUMIF(営業所別審査表!$B$17:$B$316,B212,営業所別審査表!$G$17:$G$316)</f>
        <v>0</v>
      </c>
      <c r="H212" s="112">
        <f t="shared" si="21"/>
        <v>0</v>
      </c>
      <c r="I212" s="106">
        <f>SUMIF(営業所別審査表!$B$17:$B$316,B212,営業所別審査表!$I$17:$I$316)</f>
        <v>0</v>
      </c>
      <c r="J212" s="106">
        <f>SUMIF(営業所別審査表!$B$17:$B$316,B212,営業所別審査表!$J$17:$J$316)</f>
        <v>0</v>
      </c>
      <c r="K212" s="106">
        <f>SUMIF(営業所別審査表!$B$17:$B$316,B212,営業所別審査表!$K$17:$K$316)</f>
        <v>0</v>
      </c>
      <c r="L212" s="106">
        <f>SUMIF(営業所別審査表!$B$17:$B$316,B212,営業所別審査表!$L$17:$L$316)</f>
        <v>0</v>
      </c>
      <c r="M212" s="112">
        <f t="shared" si="22"/>
        <v>0</v>
      </c>
      <c r="N212" s="106">
        <f>SUMIF(営業所別審査表!$B$17:$B$316,B212,営業所別審査表!$N$17:$N$316)</f>
        <v>0</v>
      </c>
      <c r="O212" s="106">
        <f>SUMIF(営業所別審査表!$B$17:$B$316,B212,営業所別審査表!$O$17:$O$316)</f>
        <v>0</v>
      </c>
      <c r="P212" s="106">
        <f>SUMIF(営業所別審査表!$B$17:$B$316,B212,営業所別審査表!$P$17:$P$316)</f>
        <v>0</v>
      </c>
      <c r="Q212" s="106">
        <f>SUMIF(営業所別審査表!$B$17:$B$316,B212,営業所別審査表!$Q$17:$Q$316)</f>
        <v>0</v>
      </c>
      <c r="R212" s="106">
        <f>SUMIF(営業所別審査表!$B$17:$B$316,B212,営業所別審査表!$R$17:$R$316)</f>
        <v>0</v>
      </c>
      <c r="S212" s="106">
        <f>SUMIF(営業所別審査表!$B$17:$B$316,B212,営業所別審査表!$S$17:$S$316)</f>
        <v>0</v>
      </c>
      <c r="T212" s="106">
        <f>SUMIF(営業所別審査表!$B$17:$B$316,B212,営業所別審査表!$T$17:$T$316)</f>
        <v>0</v>
      </c>
      <c r="U212" s="106">
        <f>SUMIF(営業所別審査表!$B$17:$B$316,B212,営業所別審査表!$U$17:$U$316)</f>
        <v>0</v>
      </c>
      <c r="V212" s="106">
        <f>SUMIF(営業所別審査表!$B$17:$B$316,B212,営業所別審査表!$V$17:$V$316)</f>
        <v>0</v>
      </c>
      <c r="W212" s="106">
        <f>SUMIF(営業所別審査表!$B$17:$B$316,B212,営業所別審査表!$W$17:$W$316)</f>
        <v>0</v>
      </c>
      <c r="X212" s="16">
        <f t="shared" si="3"/>
        <v>0</v>
      </c>
      <c r="Y212" s="71">
        <f t="shared" si="23"/>
        <v>0</v>
      </c>
      <c r="Z212" s="50">
        <f>SUMIF(営業所別審査表!$B$17:$B$316,B212,営業所別審査表!$Z$17:$Z$316)</f>
        <v>0</v>
      </c>
      <c r="AA212" s="50">
        <f>SUMIF(営業所別審査表!$B$17:$B$316,B212,営業所別審査表!$AA$17:$AA$316)</f>
        <v>0</v>
      </c>
      <c r="AB212" s="50">
        <f>SUMIF(営業所別審査表!$B$17:$B$316,B212,営業所別審査表!$AB$17:$AB$316)</f>
        <v>0</v>
      </c>
      <c r="AC212" s="115">
        <f t="shared" si="25"/>
        <v>0</v>
      </c>
      <c r="AD212" s="14"/>
      <c r="AE212" s="53" t="e">
        <f t="shared" si="24"/>
        <v>#DIV/0!</v>
      </c>
      <c r="AF212" s="15" t="e">
        <f t="shared" si="10"/>
        <v>#DIV/0!</v>
      </c>
      <c r="AG212" s="15" t="e">
        <f t="shared" si="5"/>
        <v>#DIV/0!</v>
      </c>
      <c r="AH212" s="15" t="e">
        <f t="shared" si="6"/>
        <v>#DIV/0!</v>
      </c>
      <c r="AJ212" s="13"/>
      <c r="AK212" s="60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2"/>
      <c r="BF212" s="62"/>
      <c r="BG212" s="63"/>
      <c r="BH212" s="63"/>
      <c r="BI212" s="63"/>
      <c r="BJ212" s="13"/>
    </row>
    <row r="213" spans="2:62" s="9" customFormat="1" ht="14.25" customHeight="1">
      <c r="B213" s="85">
        <v>199</v>
      </c>
      <c r="C213" s="73"/>
      <c r="D213" s="106">
        <f>SUMIF(営業所別審査表!$B$17:$B$316,B213,営業所別審査表!$D$17:$D$316)</f>
        <v>0</v>
      </c>
      <c r="E213" s="106">
        <f>SUMIF(営業所別審査表!$B$17:$B$316,B213,営業所別審査表!$E$17:$E$316)</f>
        <v>0</v>
      </c>
      <c r="F213" s="106">
        <f>SUMIF(営業所別審査表!$B$17:$B$316,B213,営業所別審査表!$F$17:$F$316)</f>
        <v>0</v>
      </c>
      <c r="G213" s="106">
        <f>SUMIF(営業所別審査表!$B$17:$B$316,B213,営業所別審査表!$G$17:$G$316)</f>
        <v>0</v>
      </c>
      <c r="H213" s="112">
        <f t="shared" si="21"/>
        <v>0</v>
      </c>
      <c r="I213" s="106">
        <f>SUMIF(営業所別審査表!$B$17:$B$316,B213,営業所別審査表!$I$17:$I$316)</f>
        <v>0</v>
      </c>
      <c r="J213" s="106">
        <f>SUMIF(営業所別審査表!$B$17:$B$316,B213,営業所別審査表!$J$17:$J$316)</f>
        <v>0</v>
      </c>
      <c r="K213" s="106">
        <f>SUMIF(営業所別審査表!$B$17:$B$316,B213,営業所別審査表!$K$17:$K$316)</f>
        <v>0</v>
      </c>
      <c r="L213" s="106">
        <f>SUMIF(営業所別審査表!$B$17:$B$316,B213,営業所別審査表!$L$17:$L$316)</f>
        <v>0</v>
      </c>
      <c r="M213" s="112">
        <f t="shared" si="22"/>
        <v>0</v>
      </c>
      <c r="N213" s="106">
        <f>SUMIF(営業所別審査表!$B$17:$B$316,B213,営業所別審査表!$N$17:$N$316)</f>
        <v>0</v>
      </c>
      <c r="O213" s="106">
        <f>SUMIF(営業所別審査表!$B$17:$B$316,B213,営業所別審査表!$O$17:$O$316)</f>
        <v>0</v>
      </c>
      <c r="P213" s="106">
        <f>SUMIF(営業所別審査表!$B$17:$B$316,B213,営業所別審査表!$P$17:$P$316)</f>
        <v>0</v>
      </c>
      <c r="Q213" s="106">
        <f>SUMIF(営業所別審査表!$B$17:$B$316,B213,営業所別審査表!$Q$17:$Q$316)</f>
        <v>0</v>
      </c>
      <c r="R213" s="106">
        <f>SUMIF(営業所別審査表!$B$17:$B$316,B213,営業所別審査表!$R$17:$R$316)</f>
        <v>0</v>
      </c>
      <c r="S213" s="106">
        <f>SUMIF(営業所別審査表!$B$17:$B$316,B213,営業所別審査表!$S$17:$S$316)</f>
        <v>0</v>
      </c>
      <c r="T213" s="106">
        <f>SUMIF(営業所別審査表!$B$17:$B$316,B213,営業所別審査表!$T$17:$T$316)</f>
        <v>0</v>
      </c>
      <c r="U213" s="106">
        <f>SUMIF(営業所別審査表!$B$17:$B$316,B213,営業所別審査表!$U$17:$U$316)</f>
        <v>0</v>
      </c>
      <c r="V213" s="106">
        <f>SUMIF(営業所別審査表!$B$17:$B$316,B213,営業所別審査表!$V$17:$V$316)</f>
        <v>0</v>
      </c>
      <c r="W213" s="106">
        <f>SUMIF(営業所別審査表!$B$17:$B$316,B213,営業所別審査表!$W$17:$W$316)</f>
        <v>0</v>
      </c>
      <c r="X213" s="16">
        <f t="shared" si="3"/>
        <v>0</v>
      </c>
      <c r="Y213" s="71">
        <f t="shared" si="23"/>
        <v>0</v>
      </c>
      <c r="Z213" s="50">
        <f>SUMIF(営業所別審査表!$B$17:$B$316,B213,営業所別審査表!$Z$17:$Z$316)</f>
        <v>0</v>
      </c>
      <c r="AA213" s="50">
        <f>SUMIF(営業所別審査表!$B$17:$B$316,B213,営業所別審査表!$AA$17:$AA$316)</f>
        <v>0</v>
      </c>
      <c r="AB213" s="50">
        <f>SUMIF(営業所別審査表!$B$17:$B$316,B213,営業所別審査表!$AB$17:$AB$316)</f>
        <v>0</v>
      </c>
      <c r="AC213" s="115">
        <f t="shared" si="25"/>
        <v>0</v>
      </c>
      <c r="AD213" s="14"/>
      <c r="AE213" s="53" t="e">
        <f t="shared" si="24"/>
        <v>#DIV/0!</v>
      </c>
      <c r="AF213" s="15" t="e">
        <f t="shared" si="10"/>
        <v>#DIV/0!</v>
      </c>
      <c r="AG213" s="15" t="e">
        <f t="shared" si="5"/>
        <v>#DIV/0!</v>
      </c>
      <c r="AH213" s="15" t="e">
        <f t="shared" si="6"/>
        <v>#DIV/0!</v>
      </c>
      <c r="AJ213" s="13"/>
      <c r="AK213" s="60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2"/>
      <c r="BF213" s="62"/>
      <c r="BG213" s="63"/>
      <c r="BH213" s="63"/>
      <c r="BI213" s="63"/>
      <c r="BJ213" s="13"/>
    </row>
    <row r="214" spans="2:62" s="9" customFormat="1" ht="14.25" customHeight="1">
      <c r="B214" s="84">
        <v>200</v>
      </c>
      <c r="C214" s="74"/>
      <c r="D214" s="106">
        <f>SUMIF(営業所別審査表!$B$17:$B$316,B214,営業所別審査表!$D$17:$D$316)</f>
        <v>0</v>
      </c>
      <c r="E214" s="106">
        <f>SUMIF(営業所別審査表!$B$17:$B$316,B214,営業所別審査表!$E$17:$E$316)</f>
        <v>0</v>
      </c>
      <c r="F214" s="106">
        <f>SUMIF(営業所別審査表!$B$17:$B$316,B214,営業所別審査表!$F$17:$F$316)</f>
        <v>0</v>
      </c>
      <c r="G214" s="106">
        <f>SUMIF(営業所別審査表!$B$17:$B$316,B214,営業所別審査表!$G$17:$G$316)</f>
        <v>0</v>
      </c>
      <c r="H214" s="112">
        <f t="shared" si="21"/>
        <v>0</v>
      </c>
      <c r="I214" s="106">
        <f>SUMIF(営業所別審査表!$B$17:$B$316,B214,営業所別審査表!$I$17:$I$316)</f>
        <v>0</v>
      </c>
      <c r="J214" s="106">
        <f>SUMIF(営業所別審査表!$B$17:$B$316,B214,営業所別審査表!$J$17:$J$316)</f>
        <v>0</v>
      </c>
      <c r="K214" s="106">
        <f>SUMIF(営業所別審査表!$B$17:$B$316,B214,営業所別審査表!$K$17:$K$316)</f>
        <v>0</v>
      </c>
      <c r="L214" s="106">
        <f>SUMIF(営業所別審査表!$B$17:$B$316,B214,営業所別審査表!$L$17:$L$316)</f>
        <v>0</v>
      </c>
      <c r="M214" s="112">
        <f t="shared" si="22"/>
        <v>0</v>
      </c>
      <c r="N214" s="106">
        <f>SUMIF(営業所別審査表!$B$17:$B$316,B214,営業所別審査表!$N$17:$N$316)</f>
        <v>0</v>
      </c>
      <c r="O214" s="106">
        <f>SUMIF(営業所別審査表!$B$17:$B$316,B214,営業所別審査表!$O$17:$O$316)</f>
        <v>0</v>
      </c>
      <c r="P214" s="106">
        <f>SUMIF(営業所別審査表!$B$17:$B$316,B214,営業所別審査表!$P$17:$P$316)</f>
        <v>0</v>
      </c>
      <c r="Q214" s="106">
        <f>SUMIF(営業所別審査表!$B$17:$B$316,B214,営業所別審査表!$Q$17:$Q$316)</f>
        <v>0</v>
      </c>
      <c r="R214" s="106">
        <f>SUMIF(営業所別審査表!$B$17:$B$316,B214,営業所別審査表!$R$17:$R$316)</f>
        <v>0</v>
      </c>
      <c r="S214" s="106">
        <f>SUMIF(営業所別審査表!$B$17:$B$316,B214,営業所別審査表!$S$17:$S$316)</f>
        <v>0</v>
      </c>
      <c r="T214" s="106">
        <f>SUMIF(営業所別審査表!$B$17:$B$316,B214,営業所別審査表!$T$17:$T$316)</f>
        <v>0</v>
      </c>
      <c r="U214" s="106">
        <f>SUMIF(営業所別審査表!$B$17:$B$316,B214,営業所別審査表!$U$17:$U$316)</f>
        <v>0</v>
      </c>
      <c r="V214" s="106">
        <f>SUMIF(営業所別審査表!$B$17:$B$316,B214,営業所別審査表!$V$17:$V$316)</f>
        <v>0</v>
      </c>
      <c r="W214" s="106">
        <f>SUMIF(営業所別審査表!$B$17:$B$316,B214,営業所別審査表!$W$17:$W$316)</f>
        <v>0</v>
      </c>
      <c r="X214" s="16">
        <f t="shared" si="3"/>
        <v>0</v>
      </c>
      <c r="Y214" s="71">
        <f t="shared" si="23"/>
        <v>0</v>
      </c>
      <c r="Z214" s="50">
        <f>SUMIF(営業所別審査表!$B$17:$B$316,B214,営業所別審査表!$Z$17:$Z$316)</f>
        <v>0</v>
      </c>
      <c r="AA214" s="50">
        <f>SUMIF(営業所別審査表!$B$17:$B$316,B214,営業所別審査表!$AA$17:$AA$316)</f>
        <v>0</v>
      </c>
      <c r="AB214" s="50">
        <f>SUMIF(営業所別審査表!$B$17:$B$316,B214,営業所別審査表!$AB$17:$AB$316)</f>
        <v>0</v>
      </c>
      <c r="AC214" s="115">
        <f t="shared" si="25"/>
        <v>0</v>
      </c>
      <c r="AD214" s="14"/>
      <c r="AE214" s="53" t="e">
        <f t="shared" si="24"/>
        <v>#DIV/0!</v>
      </c>
      <c r="AF214" s="15" t="e">
        <f t="shared" si="10"/>
        <v>#DIV/0!</v>
      </c>
      <c r="AG214" s="15" t="e">
        <f t="shared" si="5"/>
        <v>#DIV/0!</v>
      </c>
      <c r="AH214" s="15" t="e">
        <f t="shared" si="6"/>
        <v>#DIV/0!</v>
      </c>
      <c r="AJ214" s="13"/>
      <c r="AK214" s="60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2"/>
      <c r="BF214" s="62"/>
      <c r="BG214" s="63"/>
      <c r="BH214" s="63"/>
      <c r="BI214" s="63"/>
      <c r="BJ214" s="13"/>
    </row>
    <row r="215" spans="2:62" s="9" customFormat="1" ht="14.25" customHeight="1">
      <c r="B215" s="85">
        <v>201</v>
      </c>
      <c r="C215" s="73"/>
      <c r="D215" s="106">
        <f>SUMIF(営業所別審査表!$B$17:$B$316,B215,営業所別審査表!$D$17:$D$316)</f>
        <v>0</v>
      </c>
      <c r="E215" s="106">
        <f>SUMIF(営業所別審査表!$B$17:$B$316,B215,営業所別審査表!$E$17:$E$316)</f>
        <v>0</v>
      </c>
      <c r="F215" s="106">
        <f>SUMIF(営業所別審査表!$B$17:$B$316,B215,営業所別審査表!$F$17:$F$316)</f>
        <v>0</v>
      </c>
      <c r="G215" s="106">
        <f>SUMIF(営業所別審査表!$B$17:$B$316,B215,営業所別審査表!$G$17:$G$316)</f>
        <v>0</v>
      </c>
      <c r="H215" s="112">
        <f t="shared" si="21"/>
        <v>0</v>
      </c>
      <c r="I215" s="106">
        <f>SUMIF(営業所別審査表!$B$17:$B$316,B215,営業所別審査表!$I$17:$I$316)</f>
        <v>0</v>
      </c>
      <c r="J215" s="106">
        <f>SUMIF(営業所別審査表!$B$17:$B$316,B215,営業所別審査表!$J$17:$J$316)</f>
        <v>0</v>
      </c>
      <c r="K215" s="106">
        <f>SUMIF(営業所別審査表!$B$17:$B$316,B215,営業所別審査表!$K$17:$K$316)</f>
        <v>0</v>
      </c>
      <c r="L215" s="106">
        <f>SUMIF(営業所別審査表!$B$17:$B$316,B215,営業所別審査表!$L$17:$L$316)</f>
        <v>0</v>
      </c>
      <c r="M215" s="112">
        <f t="shared" si="22"/>
        <v>0</v>
      </c>
      <c r="N215" s="106">
        <f>SUMIF(営業所別審査表!$B$17:$B$316,B215,営業所別審査表!$N$17:$N$316)</f>
        <v>0</v>
      </c>
      <c r="O215" s="106">
        <f>SUMIF(営業所別審査表!$B$17:$B$316,B215,営業所別審査表!$O$17:$O$316)</f>
        <v>0</v>
      </c>
      <c r="P215" s="106">
        <f>SUMIF(営業所別審査表!$B$17:$B$316,B215,営業所別審査表!$P$17:$P$316)</f>
        <v>0</v>
      </c>
      <c r="Q215" s="106">
        <f>SUMIF(営業所別審査表!$B$17:$B$316,B215,営業所別審査表!$Q$17:$Q$316)</f>
        <v>0</v>
      </c>
      <c r="R215" s="106">
        <f>SUMIF(営業所別審査表!$B$17:$B$316,B215,営業所別審査表!$R$17:$R$316)</f>
        <v>0</v>
      </c>
      <c r="S215" s="106">
        <f>SUMIF(営業所別審査表!$B$17:$B$316,B215,営業所別審査表!$S$17:$S$316)</f>
        <v>0</v>
      </c>
      <c r="T215" s="106">
        <f>SUMIF(営業所別審査表!$B$17:$B$316,B215,営業所別審査表!$T$17:$T$316)</f>
        <v>0</v>
      </c>
      <c r="U215" s="106">
        <f>SUMIF(営業所別審査表!$B$17:$B$316,B215,営業所別審査表!$U$17:$U$316)</f>
        <v>0</v>
      </c>
      <c r="V215" s="106">
        <f>SUMIF(営業所別審査表!$B$17:$B$316,B215,営業所別審査表!$V$17:$V$316)</f>
        <v>0</v>
      </c>
      <c r="W215" s="106">
        <f>SUMIF(営業所別審査表!$B$17:$B$316,B215,営業所別審査表!$W$17:$W$316)</f>
        <v>0</v>
      </c>
      <c r="X215" s="16">
        <f t="shared" si="3"/>
        <v>0</v>
      </c>
      <c r="Y215" s="71">
        <f t="shared" si="23"/>
        <v>0</v>
      </c>
      <c r="Z215" s="50">
        <f>SUMIF(営業所別審査表!$B$17:$B$316,B215,営業所別審査表!$Z$17:$Z$316)</f>
        <v>0</v>
      </c>
      <c r="AA215" s="50">
        <f>SUMIF(営業所別審査表!$B$17:$B$316,B215,営業所別審査表!$AA$17:$AA$316)</f>
        <v>0</v>
      </c>
      <c r="AB215" s="50">
        <f>SUMIF(営業所別審査表!$B$17:$B$316,B215,営業所別審査表!$AB$17:$AB$316)</f>
        <v>0</v>
      </c>
      <c r="AC215" s="115">
        <f t="shared" si="25"/>
        <v>0</v>
      </c>
      <c r="AD215" s="14"/>
      <c r="AE215" s="53" t="e">
        <f t="shared" si="24"/>
        <v>#DIV/0!</v>
      </c>
      <c r="AF215" s="15" t="e">
        <f t="shared" si="10"/>
        <v>#DIV/0!</v>
      </c>
      <c r="AG215" s="15" t="e">
        <f t="shared" si="5"/>
        <v>#DIV/0!</v>
      </c>
      <c r="AH215" s="15" t="e">
        <f t="shared" si="6"/>
        <v>#DIV/0!</v>
      </c>
      <c r="AJ215" s="13"/>
      <c r="AK215" s="60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2"/>
      <c r="BF215" s="62"/>
      <c r="BG215" s="63"/>
      <c r="BH215" s="63"/>
      <c r="BI215" s="63"/>
      <c r="BJ215" s="13"/>
    </row>
    <row r="216" spans="2:62" s="9" customFormat="1" ht="14.25" customHeight="1">
      <c r="B216" s="84">
        <v>202</v>
      </c>
      <c r="C216" s="74"/>
      <c r="D216" s="106">
        <f>SUMIF(営業所別審査表!$B$17:$B$316,B216,営業所別審査表!$D$17:$D$316)</f>
        <v>0</v>
      </c>
      <c r="E216" s="106">
        <f>SUMIF(営業所別審査表!$B$17:$B$316,B216,営業所別審査表!$E$17:$E$316)</f>
        <v>0</v>
      </c>
      <c r="F216" s="106">
        <f>SUMIF(営業所別審査表!$B$17:$B$316,B216,営業所別審査表!$F$17:$F$316)</f>
        <v>0</v>
      </c>
      <c r="G216" s="106">
        <f>SUMIF(営業所別審査表!$B$17:$B$316,B216,営業所別審査表!$G$17:$G$316)</f>
        <v>0</v>
      </c>
      <c r="H216" s="112">
        <f t="shared" si="21"/>
        <v>0</v>
      </c>
      <c r="I216" s="106">
        <f>SUMIF(営業所別審査表!$B$17:$B$316,B216,営業所別審査表!$I$17:$I$316)</f>
        <v>0</v>
      </c>
      <c r="J216" s="106">
        <f>SUMIF(営業所別審査表!$B$17:$B$316,B216,営業所別審査表!$J$17:$J$316)</f>
        <v>0</v>
      </c>
      <c r="K216" s="106">
        <f>SUMIF(営業所別審査表!$B$17:$B$316,B216,営業所別審査表!$K$17:$K$316)</f>
        <v>0</v>
      </c>
      <c r="L216" s="106">
        <f>SUMIF(営業所別審査表!$B$17:$B$316,B216,営業所別審査表!$L$17:$L$316)</f>
        <v>0</v>
      </c>
      <c r="M216" s="112">
        <f t="shared" si="22"/>
        <v>0</v>
      </c>
      <c r="N216" s="106">
        <f>SUMIF(営業所別審査表!$B$17:$B$316,B216,営業所別審査表!$N$17:$N$316)</f>
        <v>0</v>
      </c>
      <c r="O216" s="106">
        <f>SUMIF(営業所別審査表!$B$17:$B$316,B216,営業所別審査表!$O$17:$O$316)</f>
        <v>0</v>
      </c>
      <c r="P216" s="106">
        <f>SUMIF(営業所別審査表!$B$17:$B$316,B216,営業所別審査表!$P$17:$P$316)</f>
        <v>0</v>
      </c>
      <c r="Q216" s="106">
        <f>SUMIF(営業所別審査表!$B$17:$B$316,B216,営業所別審査表!$Q$17:$Q$316)</f>
        <v>0</v>
      </c>
      <c r="R216" s="106">
        <f>SUMIF(営業所別審査表!$B$17:$B$316,B216,営業所別審査表!$R$17:$R$316)</f>
        <v>0</v>
      </c>
      <c r="S216" s="106">
        <f>SUMIF(営業所別審査表!$B$17:$B$316,B216,営業所別審査表!$S$17:$S$316)</f>
        <v>0</v>
      </c>
      <c r="T216" s="106">
        <f>SUMIF(営業所別審査表!$B$17:$B$316,B216,営業所別審査表!$T$17:$T$316)</f>
        <v>0</v>
      </c>
      <c r="U216" s="106">
        <f>SUMIF(営業所別審査表!$B$17:$B$316,B216,営業所別審査表!$U$17:$U$316)</f>
        <v>0</v>
      </c>
      <c r="V216" s="106">
        <f>SUMIF(営業所別審査表!$B$17:$B$316,B216,営業所別審査表!$V$17:$V$316)</f>
        <v>0</v>
      </c>
      <c r="W216" s="106">
        <f>SUMIF(営業所別審査表!$B$17:$B$316,B216,営業所別審査表!$W$17:$W$316)</f>
        <v>0</v>
      </c>
      <c r="X216" s="16">
        <f t="shared" si="3"/>
        <v>0</v>
      </c>
      <c r="Y216" s="71">
        <f t="shared" si="23"/>
        <v>0</v>
      </c>
      <c r="Z216" s="50">
        <f>SUMIF(営業所別審査表!$B$17:$B$316,B216,営業所別審査表!$Z$17:$Z$316)</f>
        <v>0</v>
      </c>
      <c r="AA216" s="50">
        <f>SUMIF(営業所別審査表!$B$17:$B$316,B216,営業所別審査表!$AA$17:$AA$316)</f>
        <v>0</v>
      </c>
      <c r="AB216" s="50">
        <f>SUMIF(営業所別審査表!$B$17:$B$316,B216,営業所別審査表!$AB$17:$AB$316)</f>
        <v>0</v>
      </c>
      <c r="AC216" s="115">
        <f t="shared" si="25"/>
        <v>0</v>
      </c>
      <c r="AD216" s="14"/>
      <c r="AE216" s="53" t="e">
        <f t="shared" si="24"/>
        <v>#DIV/0!</v>
      </c>
      <c r="AF216" s="15" t="e">
        <f t="shared" si="10"/>
        <v>#DIV/0!</v>
      </c>
      <c r="AG216" s="15" t="e">
        <f t="shared" si="5"/>
        <v>#DIV/0!</v>
      </c>
      <c r="AH216" s="15" t="e">
        <f t="shared" si="6"/>
        <v>#DIV/0!</v>
      </c>
      <c r="AJ216" s="13"/>
      <c r="AK216" s="60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2"/>
      <c r="BF216" s="62"/>
      <c r="BG216" s="63"/>
      <c r="BH216" s="63"/>
      <c r="BI216" s="63"/>
      <c r="BJ216" s="13"/>
    </row>
    <row r="217" spans="2:62" s="9" customFormat="1" ht="14.25" customHeight="1">
      <c r="B217" s="85">
        <v>203</v>
      </c>
      <c r="C217" s="73"/>
      <c r="D217" s="106">
        <f>SUMIF(営業所別審査表!$B$17:$B$316,B217,営業所別審査表!$D$17:$D$316)</f>
        <v>0</v>
      </c>
      <c r="E217" s="106">
        <f>SUMIF(営業所別審査表!$B$17:$B$316,B217,営業所別審査表!$E$17:$E$316)</f>
        <v>0</v>
      </c>
      <c r="F217" s="106">
        <f>SUMIF(営業所別審査表!$B$17:$B$316,B217,営業所別審査表!$F$17:$F$316)</f>
        <v>0</v>
      </c>
      <c r="G217" s="106">
        <f>SUMIF(営業所別審査表!$B$17:$B$316,B217,営業所別審査表!$G$17:$G$316)</f>
        <v>0</v>
      </c>
      <c r="H217" s="112">
        <f t="shared" si="21"/>
        <v>0</v>
      </c>
      <c r="I217" s="106">
        <f>SUMIF(営業所別審査表!$B$17:$B$316,B217,営業所別審査表!$I$17:$I$316)</f>
        <v>0</v>
      </c>
      <c r="J217" s="106">
        <f>SUMIF(営業所別審査表!$B$17:$B$316,B217,営業所別審査表!$J$17:$J$316)</f>
        <v>0</v>
      </c>
      <c r="K217" s="106">
        <f>SUMIF(営業所別審査表!$B$17:$B$316,B217,営業所別審査表!$K$17:$K$316)</f>
        <v>0</v>
      </c>
      <c r="L217" s="106">
        <f>SUMIF(営業所別審査表!$B$17:$B$316,B217,営業所別審査表!$L$17:$L$316)</f>
        <v>0</v>
      </c>
      <c r="M217" s="112">
        <f t="shared" si="22"/>
        <v>0</v>
      </c>
      <c r="N217" s="106">
        <f>SUMIF(営業所別審査表!$B$17:$B$316,B217,営業所別審査表!$N$17:$N$316)</f>
        <v>0</v>
      </c>
      <c r="O217" s="106">
        <f>SUMIF(営業所別審査表!$B$17:$B$316,B217,営業所別審査表!$O$17:$O$316)</f>
        <v>0</v>
      </c>
      <c r="P217" s="106">
        <f>SUMIF(営業所別審査表!$B$17:$B$316,B217,営業所別審査表!$P$17:$P$316)</f>
        <v>0</v>
      </c>
      <c r="Q217" s="106">
        <f>SUMIF(営業所別審査表!$B$17:$B$316,B217,営業所別審査表!$Q$17:$Q$316)</f>
        <v>0</v>
      </c>
      <c r="R217" s="106">
        <f>SUMIF(営業所別審査表!$B$17:$B$316,B217,営業所別審査表!$R$17:$R$316)</f>
        <v>0</v>
      </c>
      <c r="S217" s="106">
        <f>SUMIF(営業所別審査表!$B$17:$B$316,B217,営業所別審査表!$S$17:$S$316)</f>
        <v>0</v>
      </c>
      <c r="T217" s="106">
        <f>SUMIF(営業所別審査表!$B$17:$B$316,B217,営業所別審査表!$T$17:$T$316)</f>
        <v>0</v>
      </c>
      <c r="U217" s="106">
        <f>SUMIF(営業所別審査表!$B$17:$B$316,B217,営業所別審査表!$U$17:$U$316)</f>
        <v>0</v>
      </c>
      <c r="V217" s="106">
        <f>SUMIF(営業所別審査表!$B$17:$B$316,B217,営業所別審査表!$V$17:$V$316)</f>
        <v>0</v>
      </c>
      <c r="W217" s="106">
        <f>SUMIF(営業所別審査表!$B$17:$B$316,B217,営業所別審査表!$W$17:$W$316)</f>
        <v>0</v>
      </c>
      <c r="X217" s="16">
        <f t="shared" si="3"/>
        <v>0</v>
      </c>
      <c r="Y217" s="71">
        <f t="shared" si="23"/>
        <v>0</v>
      </c>
      <c r="Z217" s="50">
        <f>SUMIF(営業所別審査表!$B$17:$B$316,B217,営業所別審査表!$Z$17:$Z$316)</f>
        <v>0</v>
      </c>
      <c r="AA217" s="50">
        <f>SUMIF(営業所別審査表!$B$17:$B$316,B217,営業所別審査表!$AA$17:$AA$316)</f>
        <v>0</v>
      </c>
      <c r="AB217" s="50">
        <f>SUMIF(営業所別審査表!$B$17:$B$316,B217,営業所別審査表!$AB$17:$AB$316)</f>
        <v>0</v>
      </c>
      <c r="AC217" s="115">
        <f t="shared" si="25"/>
        <v>0</v>
      </c>
      <c r="AD217" s="14"/>
      <c r="AE217" s="53" t="e">
        <f t="shared" si="24"/>
        <v>#DIV/0!</v>
      </c>
      <c r="AF217" s="15" t="e">
        <f t="shared" si="10"/>
        <v>#DIV/0!</v>
      </c>
      <c r="AG217" s="15" t="e">
        <f t="shared" si="5"/>
        <v>#DIV/0!</v>
      </c>
      <c r="AH217" s="15" t="e">
        <f t="shared" si="6"/>
        <v>#DIV/0!</v>
      </c>
      <c r="AJ217" s="13"/>
      <c r="AK217" s="60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2"/>
      <c r="BF217" s="62"/>
      <c r="BG217" s="63"/>
      <c r="BH217" s="63"/>
      <c r="BI217" s="63"/>
      <c r="BJ217" s="13"/>
    </row>
    <row r="218" spans="2:62" s="9" customFormat="1" ht="14.25" customHeight="1">
      <c r="B218" s="84">
        <v>204</v>
      </c>
      <c r="C218" s="74"/>
      <c r="D218" s="106">
        <f>SUMIF(営業所別審査表!$B$17:$B$316,B218,営業所別審査表!$D$17:$D$316)</f>
        <v>0</v>
      </c>
      <c r="E218" s="106">
        <f>SUMIF(営業所別審査表!$B$17:$B$316,B218,営業所別審査表!$E$17:$E$316)</f>
        <v>0</v>
      </c>
      <c r="F218" s="106">
        <f>SUMIF(営業所別審査表!$B$17:$B$316,B218,営業所別審査表!$F$17:$F$316)</f>
        <v>0</v>
      </c>
      <c r="G218" s="106">
        <f>SUMIF(営業所別審査表!$B$17:$B$316,B218,営業所別審査表!$G$17:$G$316)</f>
        <v>0</v>
      </c>
      <c r="H218" s="112">
        <f t="shared" si="21"/>
        <v>0</v>
      </c>
      <c r="I218" s="106">
        <f>SUMIF(営業所別審査表!$B$17:$B$316,B218,営業所別審査表!$I$17:$I$316)</f>
        <v>0</v>
      </c>
      <c r="J218" s="106">
        <f>SUMIF(営業所別審査表!$B$17:$B$316,B218,営業所別審査表!$J$17:$J$316)</f>
        <v>0</v>
      </c>
      <c r="K218" s="106">
        <f>SUMIF(営業所別審査表!$B$17:$B$316,B218,営業所別審査表!$K$17:$K$316)</f>
        <v>0</v>
      </c>
      <c r="L218" s="106">
        <f>SUMIF(営業所別審査表!$B$17:$B$316,B218,営業所別審査表!$L$17:$L$316)</f>
        <v>0</v>
      </c>
      <c r="M218" s="112">
        <f t="shared" si="22"/>
        <v>0</v>
      </c>
      <c r="N218" s="106">
        <f>SUMIF(営業所別審査表!$B$17:$B$316,B218,営業所別審査表!$N$17:$N$316)</f>
        <v>0</v>
      </c>
      <c r="O218" s="106">
        <f>SUMIF(営業所別審査表!$B$17:$B$316,B218,営業所別審査表!$O$17:$O$316)</f>
        <v>0</v>
      </c>
      <c r="P218" s="106">
        <f>SUMIF(営業所別審査表!$B$17:$B$316,B218,営業所別審査表!$P$17:$P$316)</f>
        <v>0</v>
      </c>
      <c r="Q218" s="106">
        <f>SUMIF(営業所別審査表!$B$17:$B$316,B218,営業所別審査表!$Q$17:$Q$316)</f>
        <v>0</v>
      </c>
      <c r="R218" s="106">
        <f>SUMIF(営業所別審査表!$B$17:$B$316,B218,営業所別審査表!$R$17:$R$316)</f>
        <v>0</v>
      </c>
      <c r="S218" s="106">
        <f>SUMIF(営業所別審査表!$B$17:$B$316,B218,営業所別審査表!$S$17:$S$316)</f>
        <v>0</v>
      </c>
      <c r="T218" s="106">
        <f>SUMIF(営業所別審査表!$B$17:$B$316,B218,営業所別審査表!$T$17:$T$316)</f>
        <v>0</v>
      </c>
      <c r="U218" s="106">
        <f>SUMIF(営業所別審査表!$B$17:$B$316,B218,営業所別審査表!$U$17:$U$316)</f>
        <v>0</v>
      </c>
      <c r="V218" s="106">
        <f>SUMIF(営業所別審査表!$B$17:$B$316,B218,営業所別審査表!$V$17:$V$316)</f>
        <v>0</v>
      </c>
      <c r="W218" s="106">
        <f>SUMIF(営業所別審査表!$B$17:$B$316,B218,営業所別審査表!$W$17:$W$316)</f>
        <v>0</v>
      </c>
      <c r="X218" s="16">
        <f t="shared" si="3"/>
        <v>0</v>
      </c>
      <c r="Y218" s="71">
        <f t="shared" si="23"/>
        <v>0</v>
      </c>
      <c r="Z218" s="50">
        <f>SUMIF(営業所別審査表!$B$17:$B$316,B218,営業所別審査表!$Z$17:$Z$316)</f>
        <v>0</v>
      </c>
      <c r="AA218" s="50">
        <f>SUMIF(営業所別審査表!$B$17:$B$316,B218,営業所別審査表!$AA$17:$AA$316)</f>
        <v>0</v>
      </c>
      <c r="AB218" s="50">
        <f>SUMIF(営業所別審査表!$B$17:$B$316,B218,営業所別審査表!$AB$17:$AB$316)</f>
        <v>0</v>
      </c>
      <c r="AC218" s="115">
        <f t="shared" si="25"/>
        <v>0</v>
      </c>
      <c r="AD218" s="14"/>
      <c r="AE218" s="53" t="e">
        <f t="shared" si="24"/>
        <v>#DIV/0!</v>
      </c>
      <c r="AF218" s="15" t="e">
        <f t="shared" si="10"/>
        <v>#DIV/0!</v>
      </c>
      <c r="AG218" s="15" t="e">
        <f t="shared" si="5"/>
        <v>#DIV/0!</v>
      </c>
      <c r="AH218" s="15" t="e">
        <f t="shared" si="6"/>
        <v>#DIV/0!</v>
      </c>
      <c r="AJ218" s="13"/>
      <c r="AK218" s="60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2"/>
      <c r="BF218" s="62"/>
      <c r="BG218" s="63"/>
      <c r="BH218" s="63"/>
      <c r="BI218" s="63"/>
      <c r="BJ218" s="13"/>
    </row>
    <row r="219" spans="2:62" s="9" customFormat="1" ht="14.25" customHeight="1">
      <c r="B219" s="85">
        <v>205</v>
      </c>
      <c r="C219" s="73"/>
      <c r="D219" s="106">
        <f>SUMIF(営業所別審査表!$B$17:$B$316,B219,営業所別審査表!$D$17:$D$316)</f>
        <v>0</v>
      </c>
      <c r="E219" s="106">
        <f>SUMIF(営業所別審査表!$B$17:$B$316,B219,営業所別審査表!$E$17:$E$316)</f>
        <v>0</v>
      </c>
      <c r="F219" s="106">
        <f>SUMIF(営業所別審査表!$B$17:$B$316,B219,営業所別審査表!$F$17:$F$316)</f>
        <v>0</v>
      </c>
      <c r="G219" s="106">
        <f>SUMIF(営業所別審査表!$B$17:$B$316,B219,営業所別審査表!$G$17:$G$316)</f>
        <v>0</v>
      </c>
      <c r="H219" s="112">
        <f t="shared" si="21"/>
        <v>0</v>
      </c>
      <c r="I219" s="106">
        <f>SUMIF(営業所別審査表!$B$17:$B$316,B219,営業所別審査表!$I$17:$I$316)</f>
        <v>0</v>
      </c>
      <c r="J219" s="106">
        <f>SUMIF(営業所別審査表!$B$17:$B$316,B219,営業所別審査表!$J$17:$J$316)</f>
        <v>0</v>
      </c>
      <c r="K219" s="106">
        <f>SUMIF(営業所別審査表!$B$17:$B$316,B219,営業所別審査表!$K$17:$K$316)</f>
        <v>0</v>
      </c>
      <c r="L219" s="106">
        <f>SUMIF(営業所別審査表!$B$17:$B$316,B219,営業所別審査表!$L$17:$L$316)</f>
        <v>0</v>
      </c>
      <c r="M219" s="112">
        <f t="shared" si="22"/>
        <v>0</v>
      </c>
      <c r="N219" s="106">
        <f>SUMIF(営業所別審査表!$B$17:$B$316,B219,営業所別審査表!$N$17:$N$316)</f>
        <v>0</v>
      </c>
      <c r="O219" s="106">
        <f>SUMIF(営業所別審査表!$B$17:$B$316,B219,営業所別審査表!$O$17:$O$316)</f>
        <v>0</v>
      </c>
      <c r="P219" s="106">
        <f>SUMIF(営業所別審査表!$B$17:$B$316,B219,営業所別審査表!$P$17:$P$316)</f>
        <v>0</v>
      </c>
      <c r="Q219" s="106">
        <f>SUMIF(営業所別審査表!$B$17:$B$316,B219,営業所別審査表!$Q$17:$Q$316)</f>
        <v>0</v>
      </c>
      <c r="R219" s="106">
        <f>SUMIF(営業所別審査表!$B$17:$B$316,B219,営業所別審査表!$R$17:$R$316)</f>
        <v>0</v>
      </c>
      <c r="S219" s="106">
        <f>SUMIF(営業所別審査表!$B$17:$B$316,B219,営業所別審査表!$S$17:$S$316)</f>
        <v>0</v>
      </c>
      <c r="T219" s="106">
        <f>SUMIF(営業所別審査表!$B$17:$B$316,B219,営業所別審査表!$T$17:$T$316)</f>
        <v>0</v>
      </c>
      <c r="U219" s="106">
        <f>SUMIF(営業所別審査表!$B$17:$B$316,B219,営業所別審査表!$U$17:$U$316)</f>
        <v>0</v>
      </c>
      <c r="V219" s="106">
        <f>SUMIF(営業所別審査表!$B$17:$B$316,B219,営業所別審査表!$V$17:$V$316)</f>
        <v>0</v>
      </c>
      <c r="W219" s="106">
        <f>SUMIF(営業所別審査表!$B$17:$B$316,B219,営業所別審査表!$W$17:$W$316)</f>
        <v>0</v>
      </c>
      <c r="X219" s="16">
        <f t="shared" si="3"/>
        <v>0</v>
      </c>
      <c r="Y219" s="71">
        <f t="shared" si="23"/>
        <v>0</v>
      </c>
      <c r="Z219" s="50">
        <f>SUMIF(営業所別審査表!$B$17:$B$316,B219,営業所別審査表!$Z$17:$Z$316)</f>
        <v>0</v>
      </c>
      <c r="AA219" s="50">
        <f>SUMIF(営業所別審査表!$B$17:$B$316,B219,営業所別審査表!$AA$17:$AA$316)</f>
        <v>0</v>
      </c>
      <c r="AB219" s="50">
        <f>SUMIF(営業所別審査表!$B$17:$B$316,B219,営業所別審査表!$AB$17:$AB$316)</f>
        <v>0</v>
      </c>
      <c r="AC219" s="115">
        <f t="shared" si="25"/>
        <v>0</v>
      </c>
      <c r="AD219" s="14"/>
      <c r="AE219" s="53" t="e">
        <f t="shared" si="24"/>
        <v>#DIV/0!</v>
      </c>
      <c r="AF219" s="15" t="e">
        <f t="shared" si="10"/>
        <v>#DIV/0!</v>
      </c>
      <c r="AG219" s="15" t="e">
        <f t="shared" si="5"/>
        <v>#DIV/0!</v>
      </c>
      <c r="AH219" s="15" t="e">
        <f t="shared" si="6"/>
        <v>#DIV/0!</v>
      </c>
      <c r="AJ219" s="13"/>
      <c r="AK219" s="60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2"/>
      <c r="BF219" s="62"/>
      <c r="BG219" s="63"/>
      <c r="BH219" s="63"/>
      <c r="BI219" s="63"/>
      <c r="BJ219" s="13"/>
    </row>
    <row r="220" spans="2:62" s="9" customFormat="1" ht="14.25" customHeight="1">
      <c r="B220" s="84">
        <v>206</v>
      </c>
      <c r="C220" s="74"/>
      <c r="D220" s="106">
        <f>SUMIF(営業所別審査表!$B$17:$B$316,B220,営業所別審査表!$D$17:$D$316)</f>
        <v>0</v>
      </c>
      <c r="E220" s="106">
        <f>SUMIF(営業所別審査表!$B$17:$B$316,B220,営業所別審査表!$E$17:$E$316)</f>
        <v>0</v>
      </c>
      <c r="F220" s="106">
        <f>SUMIF(営業所別審査表!$B$17:$B$316,B220,営業所別審査表!$F$17:$F$316)</f>
        <v>0</v>
      </c>
      <c r="G220" s="106">
        <f>SUMIF(営業所別審査表!$B$17:$B$316,B220,営業所別審査表!$G$17:$G$316)</f>
        <v>0</v>
      </c>
      <c r="H220" s="112">
        <f t="shared" si="21"/>
        <v>0</v>
      </c>
      <c r="I220" s="106">
        <f>SUMIF(営業所別審査表!$B$17:$B$316,B220,営業所別審査表!$I$17:$I$316)</f>
        <v>0</v>
      </c>
      <c r="J220" s="106">
        <f>SUMIF(営業所別審査表!$B$17:$B$316,B220,営業所別審査表!$J$17:$J$316)</f>
        <v>0</v>
      </c>
      <c r="K220" s="106">
        <f>SUMIF(営業所別審査表!$B$17:$B$316,B220,営業所別審査表!$K$17:$K$316)</f>
        <v>0</v>
      </c>
      <c r="L220" s="106">
        <f>SUMIF(営業所別審査表!$B$17:$B$316,B220,営業所別審査表!$L$17:$L$316)</f>
        <v>0</v>
      </c>
      <c r="M220" s="112">
        <f t="shared" si="22"/>
        <v>0</v>
      </c>
      <c r="N220" s="106">
        <f>SUMIF(営業所別審査表!$B$17:$B$316,B220,営業所別審査表!$N$17:$N$316)</f>
        <v>0</v>
      </c>
      <c r="O220" s="106">
        <f>SUMIF(営業所別審査表!$B$17:$B$316,B220,営業所別審査表!$O$17:$O$316)</f>
        <v>0</v>
      </c>
      <c r="P220" s="106">
        <f>SUMIF(営業所別審査表!$B$17:$B$316,B220,営業所別審査表!$P$17:$P$316)</f>
        <v>0</v>
      </c>
      <c r="Q220" s="106">
        <f>SUMIF(営業所別審査表!$B$17:$B$316,B220,営業所別審査表!$Q$17:$Q$316)</f>
        <v>0</v>
      </c>
      <c r="R220" s="106">
        <f>SUMIF(営業所別審査表!$B$17:$B$316,B220,営業所別審査表!$R$17:$R$316)</f>
        <v>0</v>
      </c>
      <c r="S220" s="106">
        <f>SUMIF(営業所別審査表!$B$17:$B$316,B220,営業所別審査表!$S$17:$S$316)</f>
        <v>0</v>
      </c>
      <c r="T220" s="106">
        <f>SUMIF(営業所別審査表!$B$17:$B$316,B220,営業所別審査表!$T$17:$T$316)</f>
        <v>0</v>
      </c>
      <c r="U220" s="106">
        <f>SUMIF(営業所別審査表!$B$17:$B$316,B220,営業所別審査表!$U$17:$U$316)</f>
        <v>0</v>
      </c>
      <c r="V220" s="106">
        <f>SUMIF(営業所別審査表!$B$17:$B$316,B220,営業所別審査表!$V$17:$V$316)</f>
        <v>0</v>
      </c>
      <c r="W220" s="106">
        <f>SUMIF(営業所別審査表!$B$17:$B$316,B220,営業所別審査表!$W$17:$W$316)</f>
        <v>0</v>
      </c>
      <c r="X220" s="16">
        <f t="shared" si="3"/>
        <v>0</v>
      </c>
      <c r="Y220" s="71">
        <f t="shared" si="23"/>
        <v>0</v>
      </c>
      <c r="Z220" s="50">
        <f>SUMIF(営業所別審査表!$B$17:$B$316,B220,営業所別審査表!$Z$17:$Z$316)</f>
        <v>0</v>
      </c>
      <c r="AA220" s="50">
        <f>SUMIF(営業所別審査表!$B$17:$B$316,B220,営業所別審査表!$AA$17:$AA$316)</f>
        <v>0</v>
      </c>
      <c r="AB220" s="50">
        <f>SUMIF(営業所別審査表!$B$17:$B$316,B220,営業所別審査表!$AB$17:$AB$316)</f>
        <v>0</v>
      </c>
      <c r="AC220" s="115">
        <f t="shared" si="25"/>
        <v>0</v>
      </c>
      <c r="AD220" s="14"/>
      <c r="AE220" s="53" t="e">
        <f t="shared" si="24"/>
        <v>#DIV/0!</v>
      </c>
      <c r="AF220" s="15" t="e">
        <f t="shared" si="10"/>
        <v>#DIV/0!</v>
      </c>
      <c r="AG220" s="15" t="e">
        <f t="shared" si="5"/>
        <v>#DIV/0!</v>
      </c>
      <c r="AH220" s="15" t="e">
        <f t="shared" si="6"/>
        <v>#DIV/0!</v>
      </c>
      <c r="AJ220" s="13"/>
      <c r="AK220" s="60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2"/>
      <c r="BF220" s="62"/>
      <c r="BG220" s="63"/>
      <c r="BH220" s="63"/>
      <c r="BI220" s="63"/>
      <c r="BJ220" s="13"/>
    </row>
    <row r="221" spans="2:62" s="9" customFormat="1" ht="14.25" customHeight="1">
      <c r="B221" s="85">
        <v>207</v>
      </c>
      <c r="C221" s="73"/>
      <c r="D221" s="106">
        <f>SUMIF(営業所別審査表!$B$17:$B$316,B221,営業所別審査表!$D$17:$D$316)</f>
        <v>0</v>
      </c>
      <c r="E221" s="106">
        <f>SUMIF(営業所別審査表!$B$17:$B$316,B221,営業所別審査表!$E$17:$E$316)</f>
        <v>0</v>
      </c>
      <c r="F221" s="106">
        <f>SUMIF(営業所別審査表!$B$17:$B$316,B221,営業所別審査表!$F$17:$F$316)</f>
        <v>0</v>
      </c>
      <c r="G221" s="106">
        <f>SUMIF(営業所別審査表!$B$17:$B$316,B221,営業所別審査表!$G$17:$G$316)</f>
        <v>0</v>
      </c>
      <c r="H221" s="112">
        <f t="shared" si="21"/>
        <v>0</v>
      </c>
      <c r="I221" s="106">
        <f>SUMIF(営業所別審査表!$B$17:$B$316,B221,営業所別審査表!$I$17:$I$316)</f>
        <v>0</v>
      </c>
      <c r="J221" s="106">
        <f>SUMIF(営業所別審査表!$B$17:$B$316,B221,営業所別審査表!$J$17:$J$316)</f>
        <v>0</v>
      </c>
      <c r="K221" s="106">
        <f>SUMIF(営業所別審査表!$B$17:$B$316,B221,営業所別審査表!$K$17:$K$316)</f>
        <v>0</v>
      </c>
      <c r="L221" s="106">
        <f>SUMIF(営業所別審査表!$B$17:$B$316,B221,営業所別審査表!$L$17:$L$316)</f>
        <v>0</v>
      </c>
      <c r="M221" s="112">
        <f t="shared" si="22"/>
        <v>0</v>
      </c>
      <c r="N221" s="106">
        <f>SUMIF(営業所別審査表!$B$17:$B$316,B221,営業所別審査表!$N$17:$N$316)</f>
        <v>0</v>
      </c>
      <c r="O221" s="106">
        <f>SUMIF(営業所別審査表!$B$17:$B$316,B221,営業所別審査表!$O$17:$O$316)</f>
        <v>0</v>
      </c>
      <c r="P221" s="106">
        <f>SUMIF(営業所別審査表!$B$17:$B$316,B221,営業所別審査表!$P$17:$P$316)</f>
        <v>0</v>
      </c>
      <c r="Q221" s="106">
        <f>SUMIF(営業所別審査表!$B$17:$B$316,B221,営業所別審査表!$Q$17:$Q$316)</f>
        <v>0</v>
      </c>
      <c r="R221" s="106">
        <f>SUMIF(営業所別審査表!$B$17:$B$316,B221,営業所別審査表!$R$17:$R$316)</f>
        <v>0</v>
      </c>
      <c r="S221" s="106">
        <f>SUMIF(営業所別審査表!$B$17:$B$316,B221,営業所別審査表!$S$17:$S$316)</f>
        <v>0</v>
      </c>
      <c r="T221" s="106">
        <f>SUMIF(営業所別審査表!$B$17:$B$316,B221,営業所別審査表!$T$17:$T$316)</f>
        <v>0</v>
      </c>
      <c r="U221" s="106">
        <f>SUMIF(営業所別審査表!$B$17:$B$316,B221,営業所別審査表!$U$17:$U$316)</f>
        <v>0</v>
      </c>
      <c r="V221" s="106">
        <f>SUMIF(営業所別審査表!$B$17:$B$316,B221,営業所別審査表!$V$17:$V$316)</f>
        <v>0</v>
      </c>
      <c r="W221" s="106">
        <f>SUMIF(営業所別審査表!$B$17:$B$316,B221,営業所別審査表!$W$17:$W$316)</f>
        <v>0</v>
      </c>
      <c r="X221" s="16">
        <f t="shared" si="3"/>
        <v>0</v>
      </c>
      <c r="Y221" s="71">
        <f t="shared" si="23"/>
        <v>0</v>
      </c>
      <c r="Z221" s="50">
        <f>SUMIF(営業所別審査表!$B$17:$B$316,B221,営業所別審査表!$Z$17:$Z$316)</f>
        <v>0</v>
      </c>
      <c r="AA221" s="50">
        <f>SUMIF(営業所別審査表!$B$17:$B$316,B221,営業所別審査表!$AA$17:$AA$316)</f>
        <v>0</v>
      </c>
      <c r="AB221" s="50">
        <f>SUMIF(営業所別審査表!$B$17:$B$316,B221,営業所別審査表!$AB$17:$AB$316)</f>
        <v>0</v>
      </c>
      <c r="AC221" s="115">
        <f t="shared" si="25"/>
        <v>0</v>
      </c>
      <c r="AD221" s="14"/>
      <c r="AE221" s="53" t="e">
        <f t="shared" si="24"/>
        <v>#DIV/0!</v>
      </c>
      <c r="AF221" s="15" t="e">
        <f t="shared" si="10"/>
        <v>#DIV/0!</v>
      </c>
      <c r="AG221" s="15" t="e">
        <f t="shared" si="5"/>
        <v>#DIV/0!</v>
      </c>
      <c r="AH221" s="15" t="e">
        <f t="shared" si="6"/>
        <v>#DIV/0!</v>
      </c>
      <c r="AJ221" s="13"/>
      <c r="AK221" s="60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2"/>
      <c r="BF221" s="62"/>
      <c r="BG221" s="63"/>
      <c r="BH221" s="63"/>
      <c r="BI221" s="63"/>
      <c r="BJ221" s="13"/>
    </row>
    <row r="222" spans="2:62" s="9" customFormat="1" ht="14.25" customHeight="1">
      <c r="B222" s="84">
        <v>208</v>
      </c>
      <c r="C222" s="74"/>
      <c r="D222" s="106">
        <f>SUMIF(営業所別審査表!$B$17:$B$316,B222,営業所別審査表!$D$17:$D$316)</f>
        <v>0</v>
      </c>
      <c r="E222" s="106">
        <f>SUMIF(営業所別審査表!$B$17:$B$316,B222,営業所別審査表!$E$17:$E$316)</f>
        <v>0</v>
      </c>
      <c r="F222" s="106">
        <f>SUMIF(営業所別審査表!$B$17:$B$316,B222,営業所別審査表!$F$17:$F$316)</f>
        <v>0</v>
      </c>
      <c r="G222" s="106">
        <f>SUMIF(営業所別審査表!$B$17:$B$316,B222,営業所別審査表!$G$17:$G$316)</f>
        <v>0</v>
      </c>
      <c r="H222" s="112">
        <f t="shared" si="21"/>
        <v>0</v>
      </c>
      <c r="I222" s="106">
        <f>SUMIF(営業所別審査表!$B$17:$B$316,B222,営業所別審査表!$I$17:$I$316)</f>
        <v>0</v>
      </c>
      <c r="J222" s="106">
        <f>SUMIF(営業所別審査表!$B$17:$B$316,B222,営業所別審査表!$J$17:$J$316)</f>
        <v>0</v>
      </c>
      <c r="K222" s="106">
        <f>SUMIF(営業所別審査表!$B$17:$B$316,B222,営業所別審査表!$K$17:$K$316)</f>
        <v>0</v>
      </c>
      <c r="L222" s="106">
        <f>SUMIF(営業所別審査表!$B$17:$B$316,B222,営業所別審査表!$L$17:$L$316)</f>
        <v>0</v>
      </c>
      <c r="M222" s="112">
        <f t="shared" si="22"/>
        <v>0</v>
      </c>
      <c r="N222" s="106">
        <f>SUMIF(営業所別審査表!$B$17:$B$316,B222,営業所別審査表!$N$17:$N$316)</f>
        <v>0</v>
      </c>
      <c r="O222" s="106">
        <f>SUMIF(営業所別審査表!$B$17:$B$316,B222,営業所別審査表!$O$17:$O$316)</f>
        <v>0</v>
      </c>
      <c r="P222" s="106">
        <f>SUMIF(営業所別審査表!$B$17:$B$316,B222,営業所別審査表!$P$17:$P$316)</f>
        <v>0</v>
      </c>
      <c r="Q222" s="106">
        <f>SUMIF(営業所別審査表!$B$17:$B$316,B222,営業所別審査表!$Q$17:$Q$316)</f>
        <v>0</v>
      </c>
      <c r="R222" s="106">
        <f>SUMIF(営業所別審査表!$B$17:$B$316,B222,営業所別審査表!$R$17:$R$316)</f>
        <v>0</v>
      </c>
      <c r="S222" s="106">
        <f>SUMIF(営業所別審査表!$B$17:$B$316,B222,営業所別審査表!$S$17:$S$316)</f>
        <v>0</v>
      </c>
      <c r="T222" s="106">
        <f>SUMIF(営業所別審査表!$B$17:$B$316,B222,営業所別審査表!$T$17:$T$316)</f>
        <v>0</v>
      </c>
      <c r="U222" s="106">
        <f>SUMIF(営業所別審査表!$B$17:$B$316,B222,営業所別審査表!$U$17:$U$316)</f>
        <v>0</v>
      </c>
      <c r="V222" s="106">
        <f>SUMIF(営業所別審査表!$B$17:$B$316,B222,営業所別審査表!$V$17:$V$316)</f>
        <v>0</v>
      </c>
      <c r="W222" s="106">
        <f>SUMIF(営業所別審査表!$B$17:$B$316,B222,営業所別審査表!$W$17:$W$316)</f>
        <v>0</v>
      </c>
      <c r="X222" s="16">
        <f t="shared" si="3"/>
        <v>0</v>
      </c>
      <c r="Y222" s="71">
        <f t="shared" si="23"/>
        <v>0</v>
      </c>
      <c r="Z222" s="50">
        <f>SUMIF(営業所別審査表!$B$17:$B$316,B222,営業所別審査表!$Z$17:$Z$316)</f>
        <v>0</v>
      </c>
      <c r="AA222" s="50">
        <f>SUMIF(営業所別審査表!$B$17:$B$316,B222,営業所別審査表!$AA$17:$AA$316)</f>
        <v>0</v>
      </c>
      <c r="AB222" s="50">
        <f>SUMIF(営業所別審査表!$B$17:$B$316,B222,営業所別審査表!$AB$17:$AB$316)</f>
        <v>0</v>
      </c>
      <c r="AC222" s="115">
        <f t="shared" si="25"/>
        <v>0</v>
      </c>
      <c r="AD222" s="14"/>
      <c r="AE222" s="53" t="e">
        <f t="shared" si="24"/>
        <v>#DIV/0!</v>
      </c>
      <c r="AF222" s="15" t="e">
        <f t="shared" si="10"/>
        <v>#DIV/0!</v>
      </c>
      <c r="AG222" s="15" t="e">
        <f t="shared" si="5"/>
        <v>#DIV/0!</v>
      </c>
      <c r="AH222" s="15" t="e">
        <f t="shared" si="6"/>
        <v>#DIV/0!</v>
      </c>
      <c r="AJ222" s="13"/>
      <c r="AK222" s="60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2"/>
      <c r="BF222" s="62"/>
      <c r="BG222" s="63"/>
      <c r="BH222" s="63"/>
      <c r="BI222" s="63"/>
      <c r="BJ222" s="13"/>
    </row>
    <row r="223" spans="2:62" s="9" customFormat="1" ht="14.25" customHeight="1">
      <c r="B223" s="85">
        <v>209</v>
      </c>
      <c r="C223" s="73"/>
      <c r="D223" s="106">
        <f>SUMIF(営業所別審査表!$B$17:$B$316,B223,営業所別審査表!$D$17:$D$316)</f>
        <v>0</v>
      </c>
      <c r="E223" s="106">
        <f>SUMIF(営業所別審査表!$B$17:$B$316,B223,営業所別審査表!$E$17:$E$316)</f>
        <v>0</v>
      </c>
      <c r="F223" s="106">
        <f>SUMIF(営業所別審査表!$B$17:$B$316,B223,営業所別審査表!$F$17:$F$316)</f>
        <v>0</v>
      </c>
      <c r="G223" s="106">
        <f>SUMIF(営業所別審査表!$B$17:$B$316,B223,営業所別審査表!$G$17:$G$316)</f>
        <v>0</v>
      </c>
      <c r="H223" s="112">
        <f t="shared" si="21"/>
        <v>0</v>
      </c>
      <c r="I223" s="106">
        <f>SUMIF(営業所別審査表!$B$17:$B$316,B223,営業所別審査表!$I$17:$I$316)</f>
        <v>0</v>
      </c>
      <c r="J223" s="106">
        <f>SUMIF(営業所別審査表!$B$17:$B$316,B223,営業所別審査表!$J$17:$J$316)</f>
        <v>0</v>
      </c>
      <c r="K223" s="106">
        <f>SUMIF(営業所別審査表!$B$17:$B$316,B223,営業所別審査表!$K$17:$K$316)</f>
        <v>0</v>
      </c>
      <c r="L223" s="106">
        <f>SUMIF(営業所別審査表!$B$17:$B$316,B223,営業所別審査表!$L$17:$L$316)</f>
        <v>0</v>
      </c>
      <c r="M223" s="112">
        <f t="shared" si="22"/>
        <v>0</v>
      </c>
      <c r="N223" s="106">
        <f>SUMIF(営業所別審査表!$B$17:$B$316,B223,営業所別審査表!$N$17:$N$316)</f>
        <v>0</v>
      </c>
      <c r="O223" s="106">
        <f>SUMIF(営業所別審査表!$B$17:$B$316,B223,営業所別審査表!$O$17:$O$316)</f>
        <v>0</v>
      </c>
      <c r="P223" s="106">
        <f>SUMIF(営業所別審査表!$B$17:$B$316,B223,営業所別審査表!$P$17:$P$316)</f>
        <v>0</v>
      </c>
      <c r="Q223" s="106">
        <f>SUMIF(営業所別審査表!$B$17:$B$316,B223,営業所別審査表!$Q$17:$Q$316)</f>
        <v>0</v>
      </c>
      <c r="R223" s="106">
        <f>SUMIF(営業所別審査表!$B$17:$B$316,B223,営業所別審査表!$R$17:$R$316)</f>
        <v>0</v>
      </c>
      <c r="S223" s="106">
        <f>SUMIF(営業所別審査表!$B$17:$B$316,B223,営業所別審査表!$S$17:$S$316)</f>
        <v>0</v>
      </c>
      <c r="T223" s="106">
        <f>SUMIF(営業所別審査表!$B$17:$B$316,B223,営業所別審査表!$T$17:$T$316)</f>
        <v>0</v>
      </c>
      <c r="U223" s="106">
        <f>SUMIF(営業所別審査表!$B$17:$B$316,B223,営業所別審査表!$U$17:$U$316)</f>
        <v>0</v>
      </c>
      <c r="V223" s="106">
        <f>SUMIF(営業所別審査表!$B$17:$B$316,B223,営業所別審査表!$V$17:$V$316)</f>
        <v>0</v>
      </c>
      <c r="W223" s="106">
        <f>SUMIF(営業所別審査表!$B$17:$B$316,B223,営業所別審査表!$W$17:$W$316)</f>
        <v>0</v>
      </c>
      <c r="X223" s="16">
        <f t="shared" si="3"/>
        <v>0</v>
      </c>
      <c r="Y223" s="71">
        <f t="shared" si="23"/>
        <v>0</v>
      </c>
      <c r="Z223" s="50">
        <f>SUMIF(営業所別審査表!$B$17:$B$316,B223,営業所別審査表!$Z$17:$Z$316)</f>
        <v>0</v>
      </c>
      <c r="AA223" s="50">
        <f>SUMIF(営業所別審査表!$B$17:$B$316,B223,営業所別審査表!$AA$17:$AA$316)</f>
        <v>0</v>
      </c>
      <c r="AB223" s="50">
        <f>SUMIF(営業所別審査表!$B$17:$B$316,B223,営業所別審査表!$AB$17:$AB$316)</f>
        <v>0</v>
      </c>
      <c r="AC223" s="115">
        <f t="shared" si="25"/>
        <v>0</v>
      </c>
      <c r="AD223" s="14"/>
      <c r="AE223" s="53" t="e">
        <f t="shared" si="24"/>
        <v>#DIV/0!</v>
      </c>
      <c r="AF223" s="15" t="e">
        <f t="shared" si="10"/>
        <v>#DIV/0!</v>
      </c>
      <c r="AG223" s="15" t="e">
        <f t="shared" si="5"/>
        <v>#DIV/0!</v>
      </c>
      <c r="AH223" s="15" t="e">
        <f t="shared" si="6"/>
        <v>#DIV/0!</v>
      </c>
      <c r="AJ223" s="13"/>
      <c r="AK223" s="60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2"/>
      <c r="BF223" s="62"/>
      <c r="BG223" s="63"/>
      <c r="BH223" s="63"/>
      <c r="BI223" s="63"/>
      <c r="BJ223" s="13"/>
    </row>
    <row r="224" spans="2:62" s="9" customFormat="1" ht="14.25" customHeight="1">
      <c r="B224" s="84">
        <v>210</v>
      </c>
      <c r="C224" s="74"/>
      <c r="D224" s="106">
        <f>SUMIF(営業所別審査表!$B$17:$B$316,B224,営業所別審査表!$D$17:$D$316)</f>
        <v>0</v>
      </c>
      <c r="E224" s="106">
        <f>SUMIF(営業所別審査表!$B$17:$B$316,B224,営業所別審査表!$E$17:$E$316)</f>
        <v>0</v>
      </c>
      <c r="F224" s="106">
        <f>SUMIF(営業所別審査表!$B$17:$B$316,B224,営業所別審査表!$F$17:$F$316)</f>
        <v>0</v>
      </c>
      <c r="G224" s="106">
        <f>SUMIF(営業所別審査表!$B$17:$B$316,B224,営業所別審査表!$G$17:$G$316)</f>
        <v>0</v>
      </c>
      <c r="H224" s="112">
        <f t="shared" si="21"/>
        <v>0</v>
      </c>
      <c r="I224" s="106">
        <f>SUMIF(営業所別審査表!$B$17:$B$316,B224,営業所別審査表!$I$17:$I$316)</f>
        <v>0</v>
      </c>
      <c r="J224" s="106">
        <f>SUMIF(営業所別審査表!$B$17:$B$316,B224,営業所別審査表!$J$17:$J$316)</f>
        <v>0</v>
      </c>
      <c r="K224" s="106">
        <f>SUMIF(営業所別審査表!$B$17:$B$316,B224,営業所別審査表!$K$17:$K$316)</f>
        <v>0</v>
      </c>
      <c r="L224" s="106">
        <f>SUMIF(営業所別審査表!$B$17:$B$316,B224,営業所別審査表!$L$17:$L$316)</f>
        <v>0</v>
      </c>
      <c r="M224" s="112">
        <f t="shared" si="22"/>
        <v>0</v>
      </c>
      <c r="N224" s="106">
        <f>SUMIF(営業所別審査表!$B$17:$B$316,B224,営業所別審査表!$N$17:$N$316)</f>
        <v>0</v>
      </c>
      <c r="O224" s="106">
        <f>SUMIF(営業所別審査表!$B$17:$B$316,B224,営業所別審査表!$O$17:$O$316)</f>
        <v>0</v>
      </c>
      <c r="P224" s="106">
        <f>SUMIF(営業所別審査表!$B$17:$B$316,B224,営業所別審査表!$P$17:$P$316)</f>
        <v>0</v>
      </c>
      <c r="Q224" s="106">
        <f>SUMIF(営業所別審査表!$B$17:$B$316,B224,営業所別審査表!$Q$17:$Q$316)</f>
        <v>0</v>
      </c>
      <c r="R224" s="106">
        <f>SUMIF(営業所別審査表!$B$17:$B$316,B224,営業所別審査表!$R$17:$R$316)</f>
        <v>0</v>
      </c>
      <c r="S224" s="106">
        <f>SUMIF(営業所別審査表!$B$17:$B$316,B224,営業所別審査表!$S$17:$S$316)</f>
        <v>0</v>
      </c>
      <c r="T224" s="106">
        <f>SUMIF(営業所別審査表!$B$17:$B$316,B224,営業所別審査表!$T$17:$T$316)</f>
        <v>0</v>
      </c>
      <c r="U224" s="106">
        <f>SUMIF(営業所別審査表!$B$17:$B$316,B224,営業所別審査表!$U$17:$U$316)</f>
        <v>0</v>
      </c>
      <c r="V224" s="106">
        <f>SUMIF(営業所別審査表!$B$17:$B$316,B224,営業所別審査表!$V$17:$V$316)</f>
        <v>0</v>
      </c>
      <c r="W224" s="106">
        <f>SUMIF(営業所別審査表!$B$17:$B$316,B224,営業所別審査表!$W$17:$W$316)</f>
        <v>0</v>
      </c>
      <c r="X224" s="16">
        <f t="shared" si="3"/>
        <v>0</v>
      </c>
      <c r="Y224" s="71">
        <f t="shared" si="23"/>
        <v>0</v>
      </c>
      <c r="Z224" s="50">
        <f>SUMIF(営業所別審査表!$B$17:$B$316,B224,営業所別審査表!$Z$17:$Z$316)</f>
        <v>0</v>
      </c>
      <c r="AA224" s="50">
        <f>SUMIF(営業所別審査表!$B$17:$B$316,B224,営業所別審査表!$AA$17:$AA$316)</f>
        <v>0</v>
      </c>
      <c r="AB224" s="50">
        <f>SUMIF(営業所別審査表!$B$17:$B$316,B224,営業所別審査表!$AB$17:$AB$316)</f>
        <v>0</v>
      </c>
      <c r="AC224" s="115">
        <f t="shared" si="25"/>
        <v>0</v>
      </c>
      <c r="AD224" s="14"/>
      <c r="AE224" s="53" t="e">
        <f t="shared" si="24"/>
        <v>#DIV/0!</v>
      </c>
      <c r="AF224" s="15" t="e">
        <f t="shared" si="10"/>
        <v>#DIV/0!</v>
      </c>
      <c r="AG224" s="15" t="e">
        <f t="shared" si="5"/>
        <v>#DIV/0!</v>
      </c>
      <c r="AH224" s="15" t="e">
        <f t="shared" si="6"/>
        <v>#DIV/0!</v>
      </c>
      <c r="AJ224" s="13"/>
      <c r="AK224" s="60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2"/>
      <c r="BF224" s="62"/>
      <c r="BG224" s="63"/>
      <c r="BH224" s="63"/>
      <c r="BI224" s="63"/>
      <c r="BJ224" s="13"/>
    </row>
    <row r="225" spans="2:62" s="9" customFormat="1" ht="14.25" customHeight="1">
      <c r="B225" s="85">
        <v>211</v>
      </c>
      <c r="C225" s="73"/>
      <c r="D225" s="106">
        <f>SUMIF(営業所別審査表!$B$17:$B$316,B225,営業所別審査表!$D$17:$D$316)</f>
        <v>0</v>
      </c>
      <c r="E225" s="106">
        <f>SUMIF(営業所別審査表!$B$17:$B$316,B225,営業所別審査表!$E$17:$E$316)</f>
        <v>0</v>
      </c>
      <c r="F225" s="106">
        <f>SUMIF(営業所別審査表!$B$17:$B$316,B225,営業所別審査表!$F$17:$F$316)</f>
        <v>0</v>
      </c>
      <c r="G225" s="106">
        <f>SUMIF(営業所別審査表!$B$17:$B$316,B225,営業所別審査表!$G$17:$G$316)</f>
        <v>0</v>
      </c>
      <c r="H225" s="112">
        <f t="shared" si="21"/>
        <v>0</v>
      </c>
      <c r="I225" s="106">
        <f>SUMIF(営業所別審査表!$B$17:$B$316,B225,営業所別審査表!$I$17:$I$316)</f>
        <v>0</v>
      </c>
      <c r="J225" s="106">
        <f>SUMIF(営業所別審査表!$B$17:$B$316,B225,営業所別審査表!$J$17:$J$316)</f>
        <v>0</v>
      </c>
      <c r="K225" s="106">
        <f>SUMIF(営業所別審査表!$B$17:$B$316,B225,営業所別審査表!$K$17:$K$316)</f>
        <v>0</v>
      </c>
      <c r="L225" s="106">
        <f>SUMIF(営業所別審査表!$B$17:$B$316,B225,営業所別審査表!$L$17:$L$316)</f>
        <v>0</v>
      </c>
      <c r="M225" s="112">
        <f t="shared" si="22"/>
        <v>0</v>
      </c>
      <c r="N225" s="106">
        <f>SUMIF(営業所別審査表!$B$17:$B$316,B225,営業所別審査表!$N$17:$N$316)</f>
        <v>0</v>
      </c>
      <c r="O225" s="106">
        <f>SUMIF(営業所別審査表!$B$17:$B$316,B225,営業所別審査表!$O$17:$O$316)</f>
        <v>0</v>
      </c>
      <c r="P225" s="106">
        <f>SUMIF(営業所別審査表!$B$17:$B$316,B225,営業所別審査表!$P$17:$P$316)</f>
        <v>0</v>
      </c>
      <c r="Q225" s="106">
        <f>SUMIF(営業所別審査表!$B$17:$B$316,B225,営業所別審査表!$Q$17:$Q$316)</f>
        <v>0</v>
      </c>
      <c r="R225" s="106">
        <f>SUMIF(営業所別審査表!$B$17:$B$316,B225,営業所別審査表!$R$17:$R$316)</f>
        <v>0</v>
      </c>
      <c r="S225" s="106">
        <f>SUMIF(営業所別審査表!$B$17:$B$316,B225,営業所別審査表!$S$17:$S$316)</f>
        <v>0</v>
      </c>
      <c r="T225" s="106">
        <f>SUMIF(営業所別審査表!$B$17:$B$316,B225,営業所別審査表!$T$17:$T$316)</f>
        <v>0</v>
      </c>
      <c r="U225" s="106">
        <f>SUMIF(営業所別審査表!$B$17:$B$316,B225,営業所別審査表!$U$17:$U$316)</f>
        <v>0</v>
      </c>
      <c r="V225" s="106">
        <f>SUMIF(営業所別審査表!$B$17:$B$316,B225,営業所別審査表!$V$17:$V$316)</f>
        <v>0</v>
      </c>
      <c r="W225" s="106">
        <f>SUMIF(営業所別審査表!$B$17:$B$316,B225,営業所別審査表!$W$17:$W$316)</f>
        <v>0</v>
      </c>
      <c r="X225" s="16">
        <f t="shared" si="3"/>
        <v>0</v>
      </c>
      <c r="Y225" s="71">
        <f t="shared" si="23"/>
        <v>0</v>
      </c>
      <c r="Z225" s="50">
        <f>SUMIF(営業所別審査表!$B$17:$B$316,B225,営業所別審査表!$Z$17:$Z$316)</f>
        <v>0</v>
      </c>
      <c r="AA225" s="50">
        <f>SUMIF(営業所別審査表!$B$17:$B$316,B225,営業所別審査表!$AA$17:$AA$316)</f>
        <v>0</v>
      </c>
      <c r="AB225" s="50">
        <f>SUMIF(営業所別審査表!$B$17:$B$316,B225,営業所別審査表!$AB$17:$AB$316)</f>
        <v>0</v>
      </c>
      <c r="AC225" s="115">
        <f t="shared" si="25"/>
        <v>0</v>
      </c>
      <c r="AD225" s="14"/>
      <c r="AE225" s="53" t="e">
        <f t="shared" si="24"/>
        <v>#DIV/0!</v>
      </c>
      <c r="AF225" s="15" t="e">
        <f t="shared" si="10"/>
        <v>#DIV/0!</v>
      </c>
      <c r="AG225" s="15" t="e">
        <f t="shared" si="5"/>
        <v>#DIV/0!</v>
      </c>
      <c r="AH225" s="15" t="e">
        <f t="shared" si="6"/>
        <v>#DIV/0!</v>
      </c>
      <c r="AJ225" s="13"/>
      <c r="AK225" s="60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2"/>
      <c r="BF225" s="62"/>
      <c r="BG225" s="63"/>
      <c r="BH225" s="63"/>
      <c r="BI225" s="63"/>
      <c r="BJ225" s="13"/>
    </row>
    <row r="226" spans="2:62" s="9" customFormat="1" ht="14.25" customHeight="1">
      <c r="B226" s="84">
        <v>212</v>
      </c>
      <c r="C226" s="74"/>
      <c r="D226" s="106">
        <f>SUMIF(営業所別審査表!$B$17:$B$316,B226,営業所別審査表!$D$17:$D$316)</f>
        <v>0</v>
      </c>
      <c r="E226" s="106">
        <f>SUMIF(営業所別審査表!$B$17:$B$316,B226,営業所別審査表!$E$17:$E$316)</f>
        <v>0</v>
      </c>
      <c r="F226" s="106">
        <f>SUMIF(営業所別審査表!$B$17:$B$316,B226,営業所別審査表!$F$17:$F$316)</f>
        <v>0</v>
      </c>
      <c r="G226" s="106">
        <f>SUMIF(営業所別審査表!$B$17:$B$316,B226,営業所別審査表!$G$17:$G$316)</f>
        <v>0</v>
      </c>
      <c r="H226" s="112">
        <f t="shared" si="21"/>
        <v>0</v>
      </c>
      <c r="I226" s="106">
        <f>SUMIF(営業所別審査表!$B$17:$B$316,B226,営業所別審査表!$I$17:$I$316)</f>
        <v>0</v>
      </c>
      <c r="J226" s="106">
        <f>SUMIF(営業所別審査表!$B$17:$B$316,B226,営業所別審査表!$J$17:$J$316)</f>
        <v>0</v>
      </c>
      <c r="K226" s="106">
        <f>SUMIF(営業所別審査表!$B$17:$B$316,B226,営業所別審査表!$K$17:$K$316)</f>
        <v>0</v>
      </c>
      <c r="L226" s="106">
        <f>SUMIF(営業所別審査表!$B$17:$B$316,B226,営業所別審査表!$L$17:$L$316)</f>
        <v>0</v>
      </c>
      <c r="M226" s="112">
        <f t="shared" si="22"/>
        <v>0</v>
      </c>
      <c r="N226" s="106">
        <f>SUMIF(営業所別審査表!$B$17:$B$316,B226,営業所別審査表!$N$17:$N$316)</f>
        <v>0</v>
      </c>
      <c r="O226" s="106">
        <f>SUMIF(営業所別審査表!$B$17:$B$316,B226,営業所別審査表!$O$17:$O$316)</f>
        <v>0</v>
      </c>
      <c r="P226" s="106">
        <f>SUMIF(営業所別審査表!$B$17:$B$316,B226,営業所別審査表!$P$17:$P$316)</f>
        <v>0</v>
      </c>
      <c r="Q226" s="106">
        <f>SUMIF(営業所別審査表!$B$17:$B$316,B226,営業所別審査表!$Q$17:$Q$316)</f>
        <v>0</v>
      </c>
      <c r="R226" s="106">
        <f>SUMIF(営業所別審査表!$B$17:$B$316,B226,営業所別審査表!$R$17:$R$316)</f>
        <v>0</v>
      </c>
      <c r="S226" s="106">
        <f>SUMIF(営業所別審査表!$B$17:$B$316,B226,営業所別審査表!$S$17:$S$316)</f>
        <v>0</v>
      </c>
      <c r="T226" s="106">
        <f>SUMIF(営業所別審査表!$B$17:$B$316,B226,営業所別審査表!$T$17:$T$316)</f>
        <v>0</v>
      </c>
      <c r="U226" s="106">
        <f>SUMIF(営業所別審査表!$B$17:$B$316,B226,営業所別審査表!$U$17:$U$316)</f>
        <v>0</v>
      </c>
      <c r="V226" s="106">
        <f>SUMIF(営業所別審査表!$B$17:$B$316,B226,営業所別審査表!$V$17:$V$316)</f>
        <v>0</v>
      </c>
      <c r="W226" s="106">
        <f>SUMIF(営業所別審査表!$B$17:$B$316,B226,営業所別審査表!$W$17:$W$316)</f>
        <v>0</v>
      </c>
      <c r="X226" s="16">
        <f t="shared" si="3"/>
        <v>0</v>
      </c>
      <c r="Y226" s="71">
        <f t="shared" si="23"/>
        <v>0</v>
      </c>
      <c r="Z226" s="50">
        <f>SUMIF(営業所別審査表!$B$17:$B$316,B226,営業所別審査表!$Z$17:$Z$316)</f>
        <v>0</v>
      </c>
      <c r="AA226" s="50">
        <f>SUMIF(営業所別審査表!$B$17:$B$316,B226,営業所別審査表!$AA$17:$AA$316)</f>
        <v>0</v>
      </c>
      <c r="AB226" s="50">
        <f>SUMIF(営業所別審査表!$B$17:$B$316,B226,営業所別審査表!$AB$17:$AB$316)</f>
        <v>0</v>
      </c>
      <c r="AC226" s="115">
        <f t="shared" si="25"/>
        <v>0</v>
      </c>
      <c r="AD226" s="14"/>
      <c r="AE226" s="53" t="e">
        <f t="shared" si="24"/>
        <v>#DIV/0!</v>
      </c>
      <c r="AF226" s="15" t="e">
        <f t="shared" si="10"/>
        <v>#DIV/0!</v>
      </c>
      <c r="AG226" s="15" t="e">
        <f t="shared" si="5"/>
        <v>#DIV/0!</v>
      </c>
      <c r="AH226" s="15" t="e">
        <f t="shared" si="6"/>
        <v>#DIV/0!</v>
      </c>
      <c r="AJ226" s="13"/>
      <c r="AK226" s="60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2"/>
      <c r="BF226" s="62"/>
      <c r="BG226" s="63"/>
      <c r="BH226" s="63"/>
      <c r="BI226" s="63"/>
      <c r="BJ226" s="13"/>
    </row>
    <row r="227" spans="2:62" s="9" customFormat="1" ht="14.25" customHeight="1">
      <c r="B227" s="85">
        <v>213</v>
      </c>
      <c r="C227" s="73"/>
      <c r="D227" s="106">
        <f>SUMIF(営業所別審査表!$B$17:$B$316,B227,営業所別審査表!$D$17:$D$316)</f>
        <v>0</v>
      </c>
      <c r="E227" s="106">
        <f>SUMIF(営業所別審査表!$B$17:$B$316,B227,営業所別審査表!$E$17:$E$316)</f>
        <v>0</v>
      </c>
      <c r="F227" s="106">
        <f>SUMIF(営業所別審査表!$B$17:$B$316,B227,営業所別審査表!$F$17:$F$316)</f>
        <v>0</v>
      </c>
      <c r="G227" s="106">
        <f>SUMIF(営業所別審査表!$B$17:$B$316,B227,営業所別審査表!$G$17:$G$316)</f>
        <v>0</v>
      </c>
      <c r="H227" s="112">
        <f t="shared" si="21"/>
        <v>0</v>
      </c>
      <c r="I227" s="106">
        <f>SUMIF(営業所別審査表!$B$17:$B$316,B227,営業所別審査表!$I$17:$I$316)</f>
        <v>0</v>
      </c>
      <c r="J227" s="106">
        <f>SUMIF(営業所別審査表!$B$17:$B$316,B227,営業所別審査表!$J$17:$J$316)</f>
        <v>0</v>
      </c>
      <c r="K227" s="106">
        <f>SUMIF(営業所別審査表!$B$17:$B$316,B227,営業所別審査表!$K$17:$K$316)</f>
        <v>0</v>
      </c>
      <c r="L227" s="106">
        <f>SUMIF(営業所別審査表!$B$17:$B$316,B227,営業所別審査表!$L$17:$L$316)</f>
        <v>0</v>
      </c>
      <c r="M227" s="112">
        <f t="shared" si="22"/>
        <v>0</v>
      </c>
      <c r="N227" s="106">
        <f>SUMIF(営業所別審査表!$B$17:$B$316,B227,営業所別審査表!$N$17:$N$316)</f>
        <v>0</v>
      </c>
      <c r="O227" s="106">
        <f>SUMIF(営業所別審査表!$B$17:$B$316,B227,営業所別審査表!$O$17:$O$316)</f>
        <v>0</v>
      </c>
      <c r="P227" s="106">
        <f>SUMIF(営業所別審査表!$B$17:$B$316,B227,営業所別審査表!$P$17:$P$316)</f>
        <v>0</v>
      </c>
      <c r="Q227" s="106">
        <f>SUMIF(営業所別審査表!$B$17:$B$316,B227,営業所別審査表!$Q$17:$Q$316)</f>
        <v>0</v>
      </c>
      <c r="R227" s="106">
        <f>SUMIF(営業所別審査表!$B$17:$B$316,B227,営業所別審査表!$R$17:$R$316)</f>
        <v>0</v>
      </c>
      <c r="S227" s="106">
        <f>SUMIF(営業所別審査表!$B$17:$B$316,B227,営業所別審査表!$S$17:$S$316)</f>
        <v>0</v>
      </c>
      <c r="T227" s="106">
        <f>SUMIF(営業所別審査表!$B$17:$B$316,B227,営業所別審査表!$T$17:$T$316)</f>
        <v>0</v>
      </c>
      <c r="U227" s="106">
        <f>SUMIF(営業所別審査表!$B$17:$B$316,B227,営業所別審査表!$U$17:$U$316)</f>
        <v>0</v>
      </c>
      <c r="V227" s="106">
        <f>SUMIF(営業所別審査表!$B$17:$B$316,B227,営業所別審査表!$V$17:$V$316)</f>
        <v>0</v>
      </c>
      <c r="W227" s="106">
        <f>SUMIF(営業所別審査表!$B$17:$B$316,B227,営業所別審査表!$W$17:$W$316)</f>
        <v>0</v>
      </c>
      <c r="X227" s="16">
        <f t="shared" si="3"/>
        <v>0</v>
      </c>
      <c r="Y227" s="71">
        <f t="shared" si="23"/>
        <v>0</v>
      </c>
      <c r="Z227" s="50">
        <f>SUMIF(営業所別審査表!$B$17:$B$316,B227,営業所別審査表!$Z$17:$Z$316)</f>
        <v>0</v>
      </c>
      <c r="AA227" s="50">
        <f>SUMIF(営業所別審査表!$B$17:$B$316,B227,営業所別審査表!$AA$17:$AA$316)</f>
        <v>0</v>
      </c>
      <c r="AB227" s="50">
        <f>SUMIF(営業所別審査表!$B$17:$B$316,B227,営業所別審査表!$AB$17:$AB$316)</f>
        <v>0</v>
      </c>
      <c r="AC227" s="115">
        <f t="shared" si="25"/>
        <v>0</v>
      </c>
      <c r="AD227" s="14"/>
      <c r="AE227" s="53" t="e">
        <f t="shared" si="24"/>
        <v>#DIV/0!</v>
      </c>
      <c r="AF227" s="15" t="e">
        <f t="shared" si="10"/>
        <v>#DIV/0!</v>
      </c>
      <c r="AG227" s="15" t="e">
        <f t="shared" si="5"/>
        <v>#DIV/0!</v>
      </c>
      <c r="AH227" s="15" t="e">
        <f t="shared" si="6"/>
        <v>#DIV/0!</v>
      </c>
      <c r="AJ227" s="13"/>
      <c r="AK227" s="60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2"/>
      <c r="BF227" s="62"/>
      <c r="BG227" s="63"/>
      <c r="BH227" s="63"/>
      <c r="BI227" s="63"/>
      <c r="BJ227" s="13"/>
    </row>
    <row r="228" spans="2:62" s="9" customFormat="1" ht="14.25" customHeight="1">
      <c r="B228" s="84">
        <v>214</v>
      </c>
      <c r="C228" s="74"/>
      <c r="D228" s="106">
        <f>SUMIF(営業所別審査表!$B$17:$B$316,B228,営業所別審査表!$D$17:$D$316)</f>
        <v>0</v>
      </c>
      <c r="E228" s="106">
        <f>SUMIF(営業所別審査表!$B$17:$B$316,B228,営業所別審査表!$E$17:$E$316)</f>
        <v>0</v>
      </c>
      <c r="F228" s="106">
        <f>SUMIF(営業所別審査表!$B$17:$B$316,B228,営業所別審査表!$F$17:$F$316)</f>
        <v>0</v>
      </c>
      <c r="G228" s="106">
        <f>SUMIF(営業所別審査表!$B$17:$B$316,B228,営業所別審査表!$G$17:$G$316)</f>
        <v>0</v>
      </c>
      <c r="H228" s="112">
        <f t="shared" si="21"/>
        <v>0</v>
      </c>
      <c r="I228" s="106">
        <f>SUMIF(営業所別審査表!$B$17:$B$316,B228,営業所別審査表!$I$17:$I$316)</f>
        <v>0</v>
      </c>
      <c r="J228" s="106">
        <f>SUMIF(営業所別審査表!$B$17:$B$316,B228,営業所別審査表!$J$17:$J$316)</f>
        <v>0</v>
      </c>
      <c r="K228" s="106">
        <f>SUMIF(営業所別審査表!$B$17:$B$316,B228,営業所別審査表!$K$17:$K$316)</f>
        <v>0</v>
      </c>
      <c r="L228" s="106">
        <f>SUMIF(営業所別審査表!$B$17:$B$316,B228,営業所別審査表!$L$17:$L$316)</f>
        <v>0</v>
      </c>
      <c r="M228" s="112">
        <f t="shared" si="22"/>
        <v>0</v>
      </c>
      <c r="N228" s="106">
        <f>SUMIF(営業所別審査表!$B$17:$B$316,B228,営業所別審査表!$N$17:$N$316)</f>
        <v>0</v>
      </c>
      <c r="O228" s="106">
        <f>SUMIF(営業所別審査表!$B$17:$B$316,B228,営業所別審査表!$O$17:$O$316)</f>
        <v>0</v>
      </c>
      <c r="P228" s="106">
        <f>SUMIF(営業所別審査表!$B$17:$B$316,B228,営業所別審査表!$P$17:$P$316)</f>
        <v>0</v>
      </c>
      <c r="Q228" s="106">
        <f>SUMIF(営業所別審査表!$B$17:$B$316,B228,営業所別審査表!$Q$17:$Q$316)</f>
        <v>0</v>
      </c>
      <c r="R228" s="106">
        <f>SUMIF(営業所別審査表!$B$17:$B$316,B228,営業所別審査表!$R$17:$R$316)</f>
        <v>0</v>
      </c>
      <c r="S228" s="106">
        <f>SUMIF(営業所別審査表!$B$17:$B$316,B228,営業所別審査表!$S$17:$S$316)</f>
        <v>0</v>
      </c>
      <c r="T228" s="106">
        <f>SUMIF(営業所別審査表!$B$17:$B$316,B228,営業所別審査表!$T$17:$T$316)</f>
        <v>0</v>
      </c>
      <c r="U228" s="106">
        <f>SUMIF(営業所別審査表!$B$17:$B$316,B228,営業所別審査表!$U$17:$U$316)</f>
        <v>0</v>
      </c>
      <c r="V228" s="106">
        <f>SUMIF(営業所別審査表!$B$17:$B$316,B228,営業所別審査表!$V$17:$V$316)</f>
        <v>0</v>
      </c>
      <c r="W228" s="106">
        <f>SUMIF(営業所別審査表!$B$17:$B$316,B228,営業所別審査表!$W$17:$W$316)</f>
        <v>0</v>
      </c>
      <c r="X228" s="16">
        <f t="shared" si="3"/>
        <v>0</v>
      </c>
      <c r="Y228" s="71">
        <f t="shared" si="23"/>
        <v>0</v>
      </c>
      <c r="Z228" s="50">
        <f>SUMIF(営業所別審査表!$B$17:$B$316,B228,営業所別審査表!$Z$17:$Z$316)</f>
        <v>0</v>
      </c>
      <c r="AA228" s="50">
        <f>SUMIF(営業所別審査表!$B$17:$B$316,B228,営業所別審査表!$AA$17:$AA$316)</f>
        <v>0</v>
      </c>
      <c r="AB228" s="50">
        <f>SUMIF(営業所別審査表!$B$17:$B$316,B228,営業所別審査表!$AB$17:$AB$316)</f>
        <v>0</v>
      </c>
      <c r="AC228" s="115">
        <f t="shared" si="25"/>
        <v>0</v>
      </c>
      <c r="AD228" s="14"/>
      <c r="AE228" s="53" t="e">
        <f t="shared" si="24"/>
        <v>#DIV/0!</v>
      </c>
      <c r="AF228" s="15" t="e">
        <f t="shared" si="10"/>
        <v>#DIV/0!</v>
      </c>
      <c r="AG228" s="15" t="e">
        <f t="shared" si="5"/>
        <v>#DIV/0!</v>
      </c>
      <c r="AH228" s="15" t="e">
        <f t="shared" si="6"/>
        <v>#DIV/0!</v>
      </c>
      <c r="AJ228" s="13"/>
      <c r="AK228" s="60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2"/>
      <c r="BF228" s="62"/>
      <c r="BG228" s="63"/>
      <c r="BH228" s="63"/>
      <c r="BI228" s="63"/>
      <c r="BJ228" s="13"/>
    </row>
    <row r="229" spans="2:62" s="9" customFormat="1" ht="14.25" customHeight="1">
      <c r="B229" s="85">
        <v>215</v>
      </c>
      <c r="C229" s="73"/>
      <c r="D229" s="106">
        <f>SUMIF(営業所別審査表!$B$17:$B$316,B229,営業所別審査表!$D$17:$D$316)</f>
        <v>0</v>
      </c>
      <c r="E229" s="106">
        <f>SUMIF(営業所別審査表!$B$17:$B$316,B229,営業所別審査表!$E$17:$E$316)</f>
        <v>0</v>
      </c>
      <c r="F229" s="106">
        <f>SUMIF(営業所別審査表!$B$17:$B$316,B229,営業所別審査表!$F$17:$F$316)</f>
        <v>0</v>
      </c>
      <c r="G229" s="106">
        <f>SUMIF(営業所別審査表!$B$17:$B$316,B229,営業所別審査表!$G$17:$G$316)</f>
        <v>0</v>
      </c>
      <c r="H229" s="112">
        <f t="shared" si="21"/>
        <v>0</v>
      </c>
      <c r="I229" s="106">
        <f>SUMIF(営業所別審査表!$B$17:$B$316,B229,営業所別審査表!$I$17:$I$316)</f>
        <v>0</v>
      </c>
      <c r="J229" s="106">
        <f>SUMIF(営業所別審査表!$B$17:$B$316,B229,営業所別審査表!$J$17:$J$316)</f>
        <v>0</v>
      </c>
      <c r="K229" s="106">
        <f>SUMIF(営業所別審査表!$B$17:$B$316,B229,営業所別審査表!$K$17:$K$316)</f>
        <v>0</v>
      </c>
      <c r="L229" s="106">
        <f>SUMIF(営業所別審査表!$B$17:$B$316,B229,営業所別審査表!$L$17:$L$316)</f>
        <v>0</v>
      </c>
      <c r="M229" s="112">
        <f t="shared" si="22"/>
        <v>0</v>
      </c>
      <c r="N229" s="106">
        <f>SUMIF(営業所別審査表!$B$17:$B$316,B229,営業所別審査表!$N$17:$N$316)</f>
        <v>0</v>
      </c>
      <c r="O229" s="106">
        <f>SUMIF(営業所別審査表!$B$17:$B$316,B229,営業所別審査表!$O$17:$O$316)</f>
        <v>0</v>
      </c>
      <c r="P229" s="106">
        <f>SUMIF(営業所別審査表!$B$17:$B$316,B229,営業所別審査表!$P$17:$P$316)</f>
        <v>0</v>
      </c>
      <c r="Q229" s="106">
        <f>SUMIF(営業所別審査表!$B$17:$B$316,B229,営業所別審査表!$Q$17:$Q$316)</f>
        <v>0</v>
      </c>
      <c r="R229" s="106">
        <f>SUMIF(営業所別審査表!$B$17:$B$316,B229,営業所別審査表!$R$17:$R$316)</f>
        <v>0</v>
      </c>
      <c r="S229" s="106">
        <f>SUMIF(営業所別審査表!$B$17:$B$316,B229,営業所別審査表!$S$17:$S$316)</f>
        <v>0</v>
      </c>
      <c r="T229" s="106">
        <f>SUMIF(営業所別審査表!$B$17:$B$316,B229,営業所別審査表!$T$17:$T$316)</f>
        <v>0</v>
      </c>
      <c r="U229" s="106">
        <f>SUMIF(営業所別審査表!$B$17:$B$316,B229,営業所別審査表!$U$17:$U$316)</f>
        <v>0</v>
      </c>
      <c r="V229" s="106">
        <f>SUMIF(営業所別審査表!$B$17:$B$316,B229,営業所別審査表!$V$17:$V$316)</f>
        <v>0</v>
      </c>
      <c r="W229" s="106">
        <f>SUMIF(営業所別審査表!$B$17:$B$316,B229,営業所別審査表!$W$17:$W$316)</f>
        <v>0</v>
      </c>
      <c r="X229" s="16">
        <f t="shared" si="3"/>
        <v>0</v>
      </c>
      <c r="Y229" s="71">
        <f t="shared" si="23"/>
        <v>0</v>
      </c>
      <c r="Z229" s="50">
        <f>SUMIF(営業所別審査表!$B$17:$B$316,B229,営業所別審査表!$Z$17:$Z$316)</f>
        <v>0</v>
      </c>
      <c r="AA229" s="50">
        <f>SUMIF(営業所別審査表!$B$17:$B$316,B229,営業所別審査表!$AA$17:$AA$316)</f>
        <v>0</v>
      </c>
      <c r="AB229" s="50">
        <f>SUMIF(営業所別審査表!$B$17:$B$316,B229,営業所別審査表!$AB$17:$AB$316)</f>
        <v>0</v>
      </c>
      <c r="AC229" s="115">
        <f t="shared" si="25"/>
        <v>0</v>
      </c>
      <c r="AD229" s="14"/>
      <c r="AE229" s="53" t="e">
        <f t="shared" si="24"/>
        <v>#DIV/0!</v>
      </c>
      <c r="AF229" s="15" t="e">
        <f t="shared" si="10"/>
        <v>#DIV/0!</v>
      </c>
      <c r="AG229" s="15" t="e">
        <f t="shared" si="5"/>
        <v>#DIV/0!</v>
      </c>
      <c r="AH229" s="15" t="e">
        <f t="shared" si="6"/>
        <v>#DIV/0!</v>
      </c>
      <c r="AJ229" s="13"/>
      <c r="AK229" s="60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2"/>
      <c r="BF229" s="62"/>
      <c r="BG229" s="63"/>
      <c r="BH229" s="63"/>
      <c r="BI229" s="63"/>
      <c r="BJ229" s="13"/>
    </row>
    <row r="230" spans="2:62" s="9" customFormat="1" ht="14.25" customHeight="1">
      <c r="B230" s="84">
        <v>216</v>
      </c>
      <c r="C230" s="74"/>
      <c r="D230" s="106">
        <f>SUMIF(営業所別審査表!$B$17:$B$316,B230,営業所別審査表!$D$17:$D$316)</f>
        <v>0</v>
      </c>
      <c r="E230" s="106">
        <f>SUMIF(営業所別審査表!$B$17:$B$316,B230,営業所別審査表!$E$17:$E$316)</f>
        <v>0</v>
      </c>
      <c r="F230" s="106">
        <f>SUMIF(営業所別審査表!$B$17:$B$316,B230,営業所別審査表!$F$17:$F$316)</f>
        <v>0</v>
      </c>
      <c r="G230" s="106">
        <f>SUMIF(営業所別審査表!$B$17:$B$316,B230,営業所別審査表!$G$17:$G$316)</f>
        <v>0</v>
      </c>
      <c r="H230" s="112">
        <f t="shared" si="21"/>
        <v>0</v>
      </c>
      <c r="I230" s="106">
        <f>SUMIF(営業所別審査表!$B$17:$B$316,B230,営業所別審査表!$I$17:$I$316)</f>
        <v>0</v>
      </c>
      <c r="J230" s="106">
        <f>SUMIF(営業所別審査表!$B$17:$B$316,B230,営業所別審査表!$J$17:$J$316)</f>
        <v>0</v>
      </c>
      <c r="K230" s="106">
        <f>SUMIF(営業所別審査表!$B$17:$B$316,B230,営業所別審査表!$K$17:$K$316)</f>
        <v>0</v>
      </c>
      <c r="L230" s="106">
        <f>SUMIF(営業所別審査表!$B$17:$B$316,B230,営業所別審査表!$L$17:$L$316)</f>
        <v>0</v>
      </c>
      <c r="M230" s="112">
        <f t="shared" si="22"/>
        <v>0</v>
      </c>
      <c r="N230" s="106">
        <f>SUMIF(営業所別審査表!$B$17:$B$316,B230,営業所別審査表!$N$17:$N$316)</f>
        <v>0</v>
      </c>
      <c r="O230" s="106">
        <f>SUMIF(営業所別審査表!$B$17:$B$316,B230,営業所別審査表!$O$17:$O$316)</f>
        <v>0</v>
      </c>
      <c r="P230" s="106">
        <f>SUMIF(営業所別審査表!$B$17:$B$316,B230,営業所別審査表!$P$17:$P$316)</f>
        <v>0</v>
      </c>
      <c r="Q230" s="106">
        <f>SUMIF(営業所別審査表!$B$17:$B$316,B230,営業所別審査表!$Q$17:$Q$316)</f>
        <v>0</v>
      </c>
      <c r="R230" s="106">
        <f>SUMIF(営業所別審査表!$B$17:$B$316,B230,営業所別審査表!$R$17:$R$316)</f>
        <v>0</v>
      </c>
      <c r="S230" s="106">
        <f>SUMIF(営業所別審査表!$B$17:$B$316,B230,営業所別審査表!$S$17:$S$316)</f>
        <v>0</v>
      </c>
      <c r="T230" s="106">
        <f>SUMIF(営業所別審査表!$B$17:$B$316,B230,営業所別審査表!$T$17:$T$316)</f>
        <v>0</v>
      </c>
      <c r="U230" s="106">
        <f>SUMIF(営業所別審査表!$B$17:$B$316,B230,営業所別審査表!$U$17:$U$316)</f>
        <v>0</v>
      </c>
      <c r="V230" s="106">
        <f>SUMIF(営業所別審査表!$B$17:$B$316,B230,営業所別審査表!$V$17:$V$316)</f>
        <v>0</v>
      </c>
      <c r="W230" s="106">
        <f>SUMIF(営業所別審査表!$B$17:$B$316,B230,営業所別審査表!$W$17:$W$316)</f>
        <v>0</v>
      </c>
      <c r="X230" s="16">
        <f t="shared" si="3"/>
        <v>0</v>
      </c>
      <c r="Y230" s="71">
        <f t="shared" si="23"/>
        <v>0</v>
      </c>
      <c r="Z230" s="50">
        <f>SUMIF(営業所別審査表!$B$17:$B$316,B230,営業所別審査表!$Z$17:$Z$316)</f>
        <v>0</v>
      </c>
      <c r="AA230" s="50">
        <f>SUMIF(営業所別審査表!$B$17:$B$316,B230,営業所別審査表!$AA$17:$AA$316)</f>
        <v>0</v>
      </c>
      <c r="AB230" s="50">
        <f>SUMIF(営業所別審査表!$B$17:$B$316,B230,営業所別審査表!$AB$17:$AB$316)</f>
        <v>0</v>
      </c>
      <c r="AC230" s="115">
        <f t="shared" si="25"/>
        <v>0</v>
      </c>
      <c r="AD230" s="14"/>
      <c r="AE230" s="53" t="e">
        <f t="shared" si="24"/>
        <v>#DIV/0!</v>
      </c>
      <c r="AF230" s="15" t="e">
        <f t="shared" si="10"/>
        <v>#DIV/0!</v>
      </c>
      <c r="AG230" s="15" t="e">
        <f t="shared" si="5"/>
        <v>#DIV/0!</v>
      </c>
      <c r="AH230" s="15" t="e">
        <f t="shared" si="6"/>
        <v>#DIV/0!</v>
      </c>
      <c r="AJ230" s="13"/>
      <c r="AK230" s="60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2"/>
      <c r="BF230" s="62"/>
      <c r="BG230" s="63"/>
      <c r="BH230" s="63"/>
      <c r="BI230" s="63"/>
      <c r="BJ230" s="13"/>
    </row>
    <row r="231" spans="2:62" s="9" customFormat="1" ht="14.25" customHeight="1">
      <c r="B231" s="85">
        <v>217</v>
      </c>
      <c r="C231" s="73"/>
      <c r="D231" s="106">
        <f>SUMIF(営業所別審査表!$B$17:$B$316,B231,営業所別審査表!$D$17:$D$316)</f>
        <v>0</v>
      </c>
      <c r="E231" s="106">
        <f>SUMIF(営業所別審査表!$B$17:$B$316,B231,営業所別審査表!$E$17:$E$316)</f>
        <v>0</v>
      </c>
      <c r="F231" s="106">
        <f>SUMIF(営業所別審査表!$B$17:$B$316,B231,営業所別審査表!$F$17:$F$316)</f>
        <v>0</v>
      </c>
      <c r="G231" s="106">
        <f>SUMIF(営業所別審査表!$B$17:$B$316,B231,営業所別審査表!$G$17:$G$316)</f>
        <v>0</v>
      </c>
      <c r="H231" s="112">
        <f t="shared" si="21"/>
        <v>0</v>
      </c>
      <c r="I231" s="106">
        <f>SUMIF(営業所別審査表!$B$17:$B$316,B231,営業所別審査表!$I$17:$I$316)</f>
        <v>0</v>
      </c>
      <c r="J231" s="106">
        <f>SUMIF(営業所別審査表!$B$17:$B$316,B231,営業所別審査表!$J$17:$J$316)</f>
        <v>0</v>
      </c>
      <c r="K231" s="106">
        <f>SUMIF(営業所別審査表!$B$17:$B$316,B231,営業所別審査表!$K$17:$K$316)</f>
        <v>0</v>
      </c>
      <c r="L231" s="106">
        <f>SUMIF(営業所別審査表!$B$17:$B$316,B231,営業所別審査表!$L$17:$L$316)</f>
        <v>0</v>
      </c>
      <c r="M231" s="112">
        <f t="shared" si="22"/>
        <v>0</v>
      </c>
      <c r="N231" s="106">
        <f>SUMIF(営業所別審査表!$B$17:$B$316,B231,営業所別審査表!$N$17:$N$316)</f>
        <v>0</v>
      </c>
      <c r="O231" s="106">
        <f>SUMIF(営業所別審査表!$B$17:$B$316,B231,営業所別審査表!$O$17:$O$316)</f>
        <v>0</v>
      </c>
      <c r="P231" s="106">
        <f>SUMIF(営業所別審査表!$B$17:$B$316,B231,営業所別審査表!$P$17:$P$316)</f>
        <v>0</v>
      </c>
      <c r="Q231" s="106">
        <f>SUMIF(営業所別審査表!$B$17:$B$316,B231,営業所別審査表!$Q$17:$Q$316)</f>
        <v>0</v>
      </c>
      <c r="R231" s="106">
        <f>SUMIF(営業所別審査表!$B$17:$B$316,B231,営業所別審査表!$R$17:$R$316)</f>
        <v>0</v>
      </c>
      <c r="S231" s="106">
        <f>SUMIF(営業所別審査表!$B$17:$B$316,B231,営業所別審査表!$S$17:$S$316)</f>
        <v>0</v>
      </c>
      <c r="T231" s="106">
        <f>SUMIF(営業所別審査表!$B$17:$B$316,B231,営業所別審査表!$T$17:$T$316)</f>
        <v>0</v>
      </c>
      <c r="U231" s="106">
        <f>SUMIF(営業所別審査表!$B$17:$B$316,B231,営業所別審査表!$U$17:$U$316)</f>
        <v>0</v>
      </c>
      <c r="V231" s="106">
        <f>SUMIF(営業所別審査表!$B$17:$B$316,B231,営業所別審査表!$V$17:$V$316)</f>
        <v>0</v>
      </c>
      <c r="W231" s="106">
        <f>SUMIF(営業所別審査表!$B$17:$B$316,B231,営業所別審査表!$W$17:$W$316)</f>
        <v>0</v>
      </c>
      <c r="X231" s="16">
        <f t="shared" si="3"/>
        <v>0</v>
      </c>
      <c r="Y231" s="71">
        <f t="shared" si="23"/>
        <v>0</v>
      </c>
      <c r="Z231" s="50">
        <f>SUMIF(営業所別審査表!$B$17:$B$316,B231,営業所別審査表!$Z$17:$Z$316)</f>
        <v>0</v>
      </c>
      <c r="AA231" s="50">
        <f>SUMIF(営業所別審査表!$B$17:$B$316,B231,営業所別審査表!$AA$17:$AA$316)</f>
        <v>0</v>
      </c>
      <c r="AB231" s="50">
        <f>SUMIF(営業所別審査表!$B$17:$B$316,B231,営業所別審査表!$AB$17:$AB$316)</f>
        <v>0</v>
      </c>
      <c r="AC231" s="115">
        <f t="shared" si="25"/>
        <v>0</v>
      </c>
      <c r="AD231" s="14"/>
      <c r="AE231" s="53" t="e">
        <f t="shared" si="24"/>
        <v>#DIV/0!</v>
      </c>
      <c r="AF231" s="15" t="e">
        <f t="shared" si="10"/>
        <v>#DIV/0!</v>
      </c>
      <c r="AG231" s="15" t="e">
        <f t="shared" si="5"/>
        <v>#DIV/0!</v>
      </c>
      <c r="AH231" s="15" t="e">
        <f t="shared" si="6"/>
        <v>#DIV/0!</v>
      </c>
      <c r="AJ231" s="13"/>
      <c r="AK231" s="60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2"/>
      <c r="BF231" s="62"/>
      <c r="BG231" s="63"/>
      <c r="BH231" s="63"/>
      <c r="BI231" s="63"/>
      <c r="BJ231" s="13"/>
    </row>
    <row r="232" spans="2:62" s="9" customFormat="1" ht="14.25" customHeight="1">
      <c r="B232" s="84">
        <v>218</v>
      </c>
      <c r="C232" s="74"/>
      <c r="D232" s="106">
        <f>SUMIF(営業所別審査表!$B$17:$B$316,B232,営業所別審査表!$D$17:$D$316)</f>
        <v>0</v>
      </c>
      <c r="E232" s="106">
        <f>SUMIF(営業所別審査表!$B$17:$B$316,B232,営業所別審査表!$E$17:$E$316)</f>
        <v>0</v>
      </c>
      <c r="F232" s="106">
        <f>SUMIF(営業所別審査表!$B$17:$B$316,B232,営業所別審査表!$F$17:$F$316)</f>
        <v>0</v>
      </c>
      <c r="G232" s="106">
        <f>SUMIF(営業所別審査表!$B$17:$B$316,B232,営業所別審査表!$G$17:$G$316)</f>
        <v>0</v>
      </c>
      <c r="H232" s="112">
        <f t="shared" si="21"/>
        <v>0</v>
      </c>
      <c r="I232" s="106">
        <f>SUMIF(営業所別審査表!$B$17:$B$316,B232,営業所別審査表!$I$17:$I$316)</f>
        <v>0</v>
      </c>
      <c r="J232" s="106">
        <f>SUMIF(営業所別審査表!$B$17:$B$316,B232,営業所別審査表!$J$17:$J$316)</f>
        <v>0</v>
      </c>
      <c r="K232" s="106">
        <f>SUMIF(営業所別審査表!$B$17:$B$316,B232,営業所別審査表!$K$17:$K$316)</f>
        <v>0</v>
      </c>
      <c r="L232" s="106">
        <f>SUMIF(営業所別審査表!$B$17:$B$316,B232,営業所別審査表!$L$17:$L$316)</f>
        <v>0</v>
      </c>
      <c r="M232" s="112">
        <f t="shared" si="22"/>
        <v>0</v>
      </c>
      <c r="N232" s="106">
        <f>SUMIF(営業所別審査表!$B$17:$B$316,B232,営業所別審査表!$N$17:$N$316)</f>
        <v>0</v>
      </c>
      <c r="O232" s="106">
        <f>SUMIF(営業所別審査表!$B$17:$B$316,B232,営業所別審査表!$O$17:$O$316)</f>
        <v>0</v>
      </c>
      <c r="P232" s="106">
        <f>SUMIF(営業所別審査表!$B$17:$B$316,B232,営業所別審査表!$P$17:$P$316)</f>
        <v>0</v>
      </c>
      <c r="Q232" s="106">
        <f>SUMIF(営業所別審査表!$B$17:$B$316,B232,営業所別審査表!$Q$17:$Q$316)</f>
        <v>0</v>
      </c>
      <c r="R232" s="106">
        <f>SUMIF(営業所別審査表!$B$17:$B$316,B232,営業所別審査表!$R$17:$R$316)</f>
        <v>0</v>
      </c>
      <c r="S232" s="106">
        <f>SUMIF(営業所別審査表!$B$17:$B$316,B232,営業所別審査表!$S$17:$S$316)</f>
        <v>0</v>
      </c>
      <c r="T232" s="106">
        <f>SUMIF(営業所別審査表!$B$17:$B$316,B232,営業所別審査表!$T$17:$T$316)</f>
        <v>0</v>
      </c>
      <c r="U232" s="106">
        <f>SUMIF(営業所別審査表!$B$17:$B$316,B232,営業所別審査表!$U$17:$U$316)</f>
        <v>0</v>
      </c>
      <c r="V232" s="106">
        <f>SUMIF(営業所別審査表!$B$17:$B$316,B232,営業所別審査表!$V$17:$V$316)</f>
        <v>0</v>
      </c>
      <c r="W232" s="106">
        <f>SUMIF(営業所別審査表!$B$17:$B$316,B232,営業所別審査表!$W$17:$W$316)</f>
        <v>0</v>
      </c>
      <c r="X232" s="16">
        <f t="shared" si="3"/>
        <v>0</v>
      </c>
      <c r="Y232" s="71">
        <f t="shared" si="23"/>
        <v>0</v>
      </c>
      <c r="Z232" s="50">
        <f>SUMIF(営業所別審査表!$B$17:$B$316,B232,営業所別審査表!$Z$17:$Z$316)</f>
        <v>0</v>
      </c>
      <c r="AA232" s="50">
        <f>SUMIF(営業所別審査表!$B$17:$B$316,B232,営業所別審査表!$AA$17:$AA$316)</f>
        <v>0</v>
      </c>
      <c r="AB232" s="50">
        <f>SUMIF(営業所別審査表!$B$17:$B$316,B232,営業所別審査表!$AB$17:$AB$316)</f>
        <v>0</v>
      </c>
      <c r="AC232" s="115">
        <f t="shared" si="25"/>
        <v>0</v>
      </c>
      <c r="AD232" s="14"/>
      <c r="AE232" s="53" t="e">
        <f t="shared" si="24"/>
        <v>#DIV/0!</v>
      </c>
      <c r="AF232" s="15" t="e">
        <f t="shared" si="10"/>
        <v>#DIV/0!</v>
      </c>
      <c r="AG232" s="15" t="e">
        <f t="shared" si="5"/>
        <v>#DIV/0!</v>
      </c>
      <c r="AH232" s="15" t="e">
        <f t="shared" si="6"/>
        <v>#DIV/0!</v>
      </c>
      <c r="AJ232" s="13"/>
      <c r="AK232" s="60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2"/>
      <c r="BF232" s="62"/>
      <c r="BG232" s="63"/>
      <c r="BH232" s="63"/>
      <c r="BI232" s="63"/>
      <c r="BJ232" s="13"/>
    </row>
    <row r="233" spans="2:62" s="9" customFormat="1" ht="14.25" customHeight="1">
      <c r="B233" s="85">
        <v>219</v>
      </c>
      <c r="C233" s="73"/>
      <c r="D233" s="106">
        <f>SUMIF(営業所別審査表!$B$17:$B$316,B233,営業所別審査表!$D$17:$D$316)</f>
        <v>0</v>
      </c>
      <c r="E233" s="106">
        <f>SUMIF(営業所別審査表!$B$17:$B$316,B233,営業所別審査表!$E$17:$E$316)</f>
        <v>0</v>
      </c>
      <c r="F233" s="106">
        <f>SUMIF(営業所別審査表!$B$17:$B$316,B233,営業所別審査表!$F$17:$F$316)</f>
        <v>0</v>
      </c>
      <c r="G233" s="106">
        <f>SUMIF(営業所別審査表!$B$17:$B$316,B233,営業所別審査表!$G$17:$G$316)</f>
        <v>0</v>
      </c>
      <c r="H233" s="112">
        <f t="shared" si="21"/>
        <v>0</v>
      </c>
      <c r="I233" s="106">
        <f>SUMIF(営業所別審査表!$B$17:$B$316,B233,営業所別審査表!$I$17:$I$316)</f>
        <v>0</v>
      </c>
      <c r="J233" s="106">
        <f>SUMIF(営業所別審査表!$B$17:$B$316,B233,営業所別審査表!$J$17:$J$316)</f>
        <v>0</v>
      </c>
      <c r="K233" s="106">
        <f>SUMIF(営業所別審査表!$B$17:$B$316,B233,営業所別審査表!$K$17:$K$316)</f>
        <v>0</v>
      </c>
      <c r="L233" s="106">
        <f>SUMIF(営業所別審査表!$B$17:$B$316,B233,営業所別審査表!$L$17:$L$316)</f>
        <v>0</v>
      </c>
      <c r="M233" s="112">
        <f t="shared" si="22"/>
        <v>0</v>
      </c>
      <c r="N233" s="106">
        <f>SUMIF(営業所別審査表!$B$17:$B$316,B233,営業所別審査表!$N$17:$N$316)</f>
        <v>0</v>
      </c>
      <c r="O233" s="106">
        <f>SUMIF(営業所別審査表!$B$17:$B$316,B233,営業所別審査表!$O$17:$O$316)</f>
        <v>0</v>
      </c>
      <c r="P233" s="106">
        <f>SUMIF(営業所別審査表!$B$17:$B$316,B233,営業所別審査表!$P$17:$P$316)</f>
        <v>0</v>
      </c>
      <c r="Q233" s="106">
        <f>SUMIF(営業所別審査表!$B$17:$B$316,B233,営業所別審査表!$Q$17:$Q$316)</f>
        <v>0</v>
      </c>
      <c r="R233" s="106">
        <f>SUMIF(営業所別審査表!$B$17:$B$316,B233,営業所別審査表!$R$17:$R$316)</f>
        <v>0</v>
      </c>
      <c r="S233" s="106">
        <f>SUMIF(営業所別審査表!$B$17:$B$316,B233,営業所別審査表!$S$17:$S$316)</f>
        <v>0</v>
      </c>
      <c r="T233" s="106">
        <f>SUMIF(営業所別審査表!$B$17:$B$316,B233,営業所別審査表!$T$17:$T$316)</f>
        <v>0</v>
      </c>
      <c r="U233" s="106">
        <f>SUMIF(営業所別審査表!$B$17:$B$316,B233,営業所別審査表!$U$17:$U$316)</f>
        <v>0</v>
      </c>
      <c r="V233" s="106">
        <f>SUMIF(営業所別審査表!$B$17:$B$316,B233,営業所別審査表!$V$17:$V$316)</f>
        <v>0</v>
      </c>
      <c r="W233" s="106">
        <f>SUMIF(営業所別審査表!$B$17:$B$316,B233,営業所別審査表!$W$17:$W$316)</f>
        <v>0</v>
      </c>
      <c r="X233" s="16">
        <f t="shared" si="3"/>
        <v>0</v>
      </c>
      <c r="Y233" s="71">
        <f t="shared" si="23"/>
        <v>0</v>
      </c>
      <c r="Z233" s="50">
        <f>SUMIF(営業所別審査表!$B$17:$B$316,B233,営業所別審査表!$Z$17:$Z$316)</f>
        <v>0</v>
      </c>
      <c r="AA233" s="50">
        <f>SUMIF(営業所別審査表!$B$17:$B$316,B233,営業所別審査表!$AA$17:$AA$316)</f>
        <v>0</v>
      </c>
      <c r="AB233" s="50">
        <f>SUMIF(営業所別審査表!$B$17:$B$316,B233,営業所別審査表!$AB$17:$AB$316)</f>
        <v>0</v>
      </c>
      <c r="AC233" s="115">
        <f t="shared" si="25"/>
        <v>0</v>
      </c>
      <c r="AD233" s="14"/>
      <c r="AE233" s="53" t="e">
        <f t="shared" si="24"/>
        <v>#DIV/0!</v>
      </c>
      <c r="AF233" s="15" t="e">
        <f t="shared" si="10"/>
        <v>#DIV/0!</v>
      </c>
      <c r="AG233" s="15" t="e">
        <f t="shared" si="5"/>
        <v>#DIV/0!</v>
      </c>
      <c r="AH233" s="15" t="e">
        <f t="shared" si="6"/>
        <v>#DIV/0!</v>
      </c>
      <c r="AJ233" s="13"/>
      <c r="AK233" s="60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2"/>
      <c r="BF233" s="62"/>
      <c r="BG233" s="63"/>
      <c r="BH233" s="63"/>
      <c r="BI233" s="63"/>
      <c r="BJ233" s="13"/>
    </row>
    <row r="234" spans="2:62" s="9" customFormat="1" ht="14.25" customHeight="1">
      <c r="B234" s="84">
        <v>220</v>
      </c>
      <c r="C234" s="74"/>
      <c r="D234" s="106">
        <f>SUMIF(営業所別審査表!$B$17:$B$316,B234,営業所別審査表!$D$17:$D$316)</f>
        <v>0</v>
      </c>
      <c r="E234" s="106">
        <f>SUMIF(営業所別審査表!$B$17:$B$316,B234,営業所別審査表!$E$17:$E$316)</f>
        <v>0</v>
      </c>
      <c r="F234" s="106">
        <f>SUMIF(営業所別審査表!$B$17:$B$316,B234,営業所別審査表!$F$17:$F$316)</f>
        <v>0</v>
      </c>
      <c r="G234" s="106">
        <f>SUMIF(営業所別審査表!$B$17:$B$316,B234,営業所別審査表!$G$17:$G$316)</f>
        <v>0</v>
      </c>
      <c r="H234" s="112">
        <f t="shared" si="21"/>
        <v>0</v>
      </c>
      <c r="I234" s="106">
        <f>SUMIF(営業所別審査表!$B$17:$B$316,B234,営業所別審査表!$I$17:$I$316)</f>
        <v>0</v>
      </c>
      <c r="J234" s="106">
        <f>SUMIF(営業所別審査表!$B$17:$B$316,B234,営業所別審査表!$J$17:$J$316)</f>
        <v>0</v>
      </c>
      <c r="K234" s="106">
        <f>SUMIF(営業所別審査表!$B$17:$B$316,B234,営業所別審査表!$K$17:$K$316)</f>
        <v>0</v>
      </c>
      <c r="L234" s="106">
        <f>SUMIF(営業所別審査表!$B$17:$B$316,B234,営業所別審査表!$L$17:$L$316)</f>
        <v>0</v>
      </c>
      <c r="M234" s="112">
        <f t="shared" si="22"/>
        <v>0</v>
      </c>
      <c r="N234" s="106">
        <f>SUMIF(営業所別審査表!$B$17:$B$316,B234,営業所別審査表!$N$17:$N$316)</f>
        <v>0</v>
      </c>
      <c r="O234" s="106">
        <f>SUMIF(営業所別審査表!$B$17:$B$316,B234,営業所別審査表!$O$17:$O$316)</f>
        <v>0</v>
      </c>
      <c r="P234" s="106">
        <f>SUMIF(営業所別審査表!$B$17:$B$316,B234,営業所別審査表!$P$17:$P$316)</f>
        <v>0</v>
      </c>
      <c r="Q234" s="106">
        <f>SUMIF(営業所別審査表!$B$17:$B$316,B234,営業所別審査表!$Q$17:$Q$316)</f>
        <v>0</v>
      </c>
      <c r="R234" s="106">
        <f>SUMIF(営業所別審査表!$B$17:$B$316,B234,営業所別審査表!$R$17:$R$316)</f>
        <v>0</v>
      </c>
      <c r="S234" s="106">
        <f>SUMIF(営業所別審査表!$B$17:$B$316,B234,営業所別審査表!$S$17:$S$316)</f>
        <v>0</v>
      </c>
      <c r="T234" s="106">
        <f>SUMIF(営業所別審査表!$B$17:$B$316,B234,営業所別審査表!$T$17:$T$316)</f>
        <v>0</v>
      </c>
      <c r="U234" s="106">
        <f>SUMIF(営業所別審査表!$B$17:$B$316,B234,営業所別審査表!$U$17:$U$316)</f>
        <v>0</v>
      </c>
      <c r="V234" s="106">
        <f>SUMIF(営業所別審査表!$B$17:$B$316,B234,営業所別審査表!$V$17:$V$316)</f>
        <v>0</v>
      </c>
      <c r="W234" s="106">
        <f>SUMIF(営業所別審査表!$B$17:$B$316,B234,営業所別審査表!$W$17:$W$316)</f>
        <v>0</v>
      </c>
      <c r="X234" s="16">
        <f t="shared" si="3"/>
        <v>0</v>
      </c>
      <c r="Y234" s="71">
        <f t="shared" si="23"/>
        <v>0</v>
      </c>
      <c r="Z234" s="50">
        <f>SUMIF(営業所別審査表!$B$17:$B$316,B234,営業所別審査表!$Z$17:$Z$316)</f>
        <v>0</v>
      </c>
      <c r="AA234" s="50">
        <f>SUMIF(営業所別審査表!$B$17:$B$316,B234,営業所別審査表!$AA$17:$AA$316)</f>
        <v>0</v>
      </c>
      <c r="AB234" s="50">
        <f>SUMIF(営業所別審査表!$B$17:$B$316,B234,営業所別審査表!$AB$17:$AB$316)</f>
        <v>0</v>
      </c>
      <c r="AC234" s="115">
        <f t="shared" si="25"/>
        <v>0</v>
      </c>
      <c r="AD234" s="14"/>
      <c r="AE234" s="53" t="e">
        <f t="shared" si="24"/>
        <v>#DIV/0!</v>
      </c>
      <c r="AF234" s="15" t="e">
        <f t="shared" si="10"/>
        <v>#DIV/0!</v>
      </c>
      <c r="AG234" s="15" t="e">
        <f t="shared" si="5"/>
        <v>#DIV/0!</v>
      </c>
      <c r="AH234" s="15" t="e">
        <f t="shared" si="6"/>
        <v>#DIV/0!</v>
      </c>
      <c r="AJ234" s="13"/>
      <c r="AK234" s="60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2"/>
      <c r="BF234" s="62"/>
      <c r="BG234" s="63"/>
      <c r="BH234" s="63"/>
      <c r="BI234" s="63"/>
      <c r="BJ234" s="13"/>
    </row>
    <row r="235" spans="2:62" s="9" customFormat="1" ht="14.25" customHeight="1">
      <c r="B235" s="85">
        <v>221</v>
      </c>
      <c r="C235" s="73"/>
      <c r="D235" s="106">
        <f>SUMIF(営業所別審査表!$B$17:$B$316,B235,営業所別審査表!$D$17:$D$316)</f>
        <v>0</v>
      </c>
      <c r="E235" s="106">
        <f>SUMIF(営業所別審査表!$B$17:$B$316,B235,営業所別審査表!$E$17:$E$316)</f>
        <v>0</v>
      </c>
      <c r="F235" s="106">
        <f>SUMIF(営業所別審査表!$B$17:$B$316,B235,営業所別審査表!$F$17:$F$316)</f>
        <v>0</v>
      </c>
      <c r="G235" s="106">
        <f>SUMIF(営業所別審査表!$B$17:$B$316,B235,営業所別審査表!$G$17:$G$316)</f>
        <v>0</v>
      </c>
      <c r="H235" s="112">
        <f t="shared" si="21"/>
        <v>0</v>
      </c>
      <c r="I235" s="106">
        <f>SUMIF(営業所別審査表!$B$17:$B$316,B235,営業所別審査表!$I$17:$I$316)</f>
        <v>0</v>
      </c>
      <c r="J235" s="106">
        <f>SUMIF(営業所別審査表!$B$17:$B$316,B235,営業所別審査表!$J$17:$J$316)</f>
        <v>0</v>
      </c>
      <c r="K235" s="106">
        <f>SUMIF(営業所別審査表!$B$17:$B$316,B235,営業所別審査表!$K$17:$K$316)</f>
        <v>0</v>
      </c>
      <c r="L235" s="106">
        <f>SUMIF(営業所別審査表!$B$17:$B$316,B235,営業所別審査表!$L$17:$L$316)</f>
        <v>0</v>
      </c>
      <c r="M235" s="112">
        <f t="shared" si="22"/>
        <v>0</v>
      </c>
      <c r="N235" s="106">
        <f>SUMIF(営業所別審査表!$B$17:$B$316,B235,営業所別審査表!$N$17:$N$316)</f>
        <v>0</v>
      </c>
      <c r="O235" s="106">
        <f>SUMIF(営業所別審査表!$B$17:$B$316,B235,営業所別審査表!$O$17:$O$316)</f>
        <v>0</v>
      </c>
      <c r="P235" s="106">
        <f>SUMIF(営業所別審査表!$B$17:$B$316,B235,営業所別審査表!$P$17:$P$316)</f>
        <v>0</v>
      </c>
      <c r="Q235" s="106">
        <f>SUMIF(営業所別審査表!$B$17:$B$316,B235,営業所別審査表!$Q$17:$Q$316)</f>
        <v>0</v>
      </c>
      <c r="R235" s="106">
        <f>SUMIF(営業所別審査表!$B$17:$B$316,B235,営業所別審査表!$R$17:$R$316)</f>
        <v>0</v>
      </c>
      <c r="S235" s="106">
        <f>SUMIF(営業所別審査表!$B$17:$B$316,B235,営業所別審査表!$S$17:$S$316)</f>
        <v>0</v>
      </c>
      <c r="T235" s="106">
        <f>SUMIF(営業所別審査表!$B$17:$B$316,B235,営業所別審査表!$T$17:$T$316)</f>
        <v>0</v>
      </c>
      <c r="U235" s="106">
        <f>SUMIF(営業所別審査表!$B$17:$B$316,B235,営業所別審査表!$U$17:$U$316)</f>
        <v>0</v>
      </c>
      <c r="V235" s="106">
        <f>SUMIF(営業所別審査表!$B$17:$B$316,B235,営業所別審査表!$V$17:$V$316)</f>
        <v>0</v>
      </c>
      <c r="W235" s="106">
        <f>SUMIF(営業所別審査表!$B$17:$B$316,B235,営業所別審査表!$W$17:$W$316)</f>
        <v>0</v>
      </c>
      <c r="X235" s="16">
        <f t="shared" si="3"/>
        <v>0</v>
      </c>
      <c r="Y235" s="71">
        <f t="shared" si="23"/>
        <v>0</v>
      </c>
      <c r="Z235" s="50">
        <f>SUMIF(営業所別審査表!$B$17:$B$316,B235,営業所別審査表!$Z$17:$Z$316)</f>
        <v>0</v>
      </c>
      <c r="AA235" s="50">
        <f>SUMIF(営業所別審査表!$B$17:$B$316,B235,営業所別審査表!$AA$17:$AA$316)</f>
        <v>0</v>
      </c>
      <c r="AB235" s="50">
        <f>SUMIF(営業所別審査表!$B$17:$B$316,B235,営業所別審査表!$AB$17:$AB$316)</f>
        <v>0</v>
      </c>
      <c r="AC235" s="115">
        <f t="shared" si="25"/>
        <v>0</v>
      </c>
      <c r="AD235" s="14"/>
      <c r="AE235" s="53" t="e">
        <f t="shared" si="24"/>
        <v>#DIV/0!</v>
      </c>
      <c r="AF235" s="15" t="e">
        <f t="shared" si="10"/>
        <v>#DIV/0!</v>
      </c>
      <c r="AG235" s="15" t="e">
        <f t="shared" si="5"/>
        <v>#DIV/0!</v>
      </c>
      <c r="AH235" s="15" t="e">
        <f t="shared" si="6"/>
        <v>#DIV/0!</v>
      </c>
      <c r="AJ235" s="13"/>
      <c r="AK235" s="60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2"/>
      <c r="BF235" s="62"/>
      <c r="BG235" s="63"/>
      <c r="BH235" s="63"/>
      <c r="BI235" s="63"/>
      <c r="BJ235" s="13"/>
    </row>
    <row r="236" spans="2:62" s="9" customFormat="1" ht="14.25" customHeight="1">
      <c r="B236" s="84">
        <v>222</v>
      </c>
      <c r="C236" s="74"/>
      <c r="D236" s="106">
        <f>SUMIF(営業所別審査表!$B$17:$B$316,B236,営業所別審査表!$D$17:$D$316)</f>
        <v>0</v>
      </c>
      <c r="E236" s="106">
        <f>SUMIF(営業所別審査表!$B$17:$B$316,B236,営業所別審査表!$E$17:$E$316)</f>
        <v>0</v>
      </c>
      <c r="F236" s="106">
        <f>SUMIF(営業所別審査表!$B$17:$B$316,B236,営業所別審査表!$F$17:$F$316)</f>
        <v>0</v>
      </c>
      <c r="G236" s="106">
        <f>SUMIF(営業所別審査表!$B$17:$B$316,B236,営業所別審査表!$G$17:$G$316)</f>
        <v>0</v>
      </c>
      <c r="H236" s="112">
        <f t="shared" si="21"/>
        <v>0</v>
      </c>
      <c r="I236" s="106">
        <f>SUMIF(営業所別審査表!$B$17:$B$316,B236,営業所別審査表!$I$17:$I$316)</f>
        <v>0</v>
      </c>
      <c r="J236" s="106">
        <f>SUMIF(営業所別審査表!$B$17:$B$316,B236,営業所別審査表!$J$17:$J$316)</f>
        <v>0</v>
      </c>
      <c r="K236" s="106">
        <f>SUMIF(営業所別審査表!$B$17:$B$316,B236,営業所別審査表!$K$17:$K$316)</f>
        <v>0</v>
      </c>
      <c r="L236" s="106">
        <f>SUMIF(営業所別審査表!$B$17:$B$316,B236,営業所別審査表!$L$17:$L$316)</f>
        <v>0</v>
      </c>
      <c r="M236" s="112">
        <f t="shared" si="22"/>
        <v>0</v>
      </c>
      <c r="N236" s="106">
        <f>SUMIF(営業所別審査表!$B$17:$B$316,B236,営業所別審査表!$N$17:$N$316)</f>
        <v>0</v>
      </c>
      <c r="O236" s="106">
        <f>SUMIF(営業所別審査表!$B$17:$B$316,B236,営業所別審査表!$O$17:$O$316)</f>
        <v>0</v>
      </c>
      <c r="P236" s="106">
        <f>SUMIF(営業所別審査表!$B$17:$B$316,B236,営業所別審査表!$P$17:$P$316)</f>
        <v>0</v>
      </c>
      <c r="Q236" s="106">
        <f>SUMIF(営業所別審査表!$B$17:$B$316,B236,営業所別審査表!$Q$17:$Q$316)</f>
        <v>0</v>
      </c>
      <c r="R236" s="106">
        <f>SUMIF(営業所別審査表!$B$17:$B$316,B236,営業所別審査表!$R$17:$R$316)</f>
        <v>0</v>
      </c>
      <c r="S236" s="106">
        <f>SUMIF(営業所別審査表!$B$17:$B$316,B236,営業所別審査表!$S$17:$S$316)</f>
        <v>0</v>
      </c>
      <c r="T236" s="106">
        <f>SUMIF(営業所別審査表!$B$17:$B$316,B236,営業所別審査表!$T$17:$T$316)</f>
        <v>0</v>
      </c>
      <c r="U236" s="106">
        <f>SUMIF(営業所別審査表!$B$17:$B$316,B236,営業所別審査表!$U$17:$U$316)</f>
        <v>0</v>
      </c>
      <c r="V236" s="106">
        <f>SUMIF(営業所別審査表!$B$17:$B$316,B236,営業所別審査表!$V$17:$V$316)</f>
        <v>0</v>
      </c>
      <c r="W236" s="106">
        <f>SUMIF(営業所別審査表!$B$17:$B$316,B236,営業所別審査表!$W$17:$W$316)</f>
        <v>0</v>
      </c>
      <c r="X236" s="16">
        <f t="shared" si="3"/>
        <v>0</v>
      </c>
      <c r="Y236" s="71">
        <f t="shared" si="23"/>
        <v>0</v>
      </c>
      <c r="Z236" s="50">
        <f>SUMIF(営業所別審査表!$B$17:$B$316,B236,営業所別審査表!$Z$17:$Z$316)</f>
        <v>0</v>
      </c>
      <c r="AA236" s="50">
        <f>SUMIF(営業所別審査表!$B$17:$B$316,B236,営業所別審査表!$AA$17:$AA$316)</f>
        <v>0</v>
      </c>
      <c r="AB236" s="50">
        <f>SUMIF(営業所別審査表!$B$17:$B$316,B236,営業所別審査表!$AB$17:$AB$316)</f>
        <v>0</v>
      </c>
      <c r="AC236" s="115">
        <f t="shared" si="25"/>
        <v>0</v>
      </c>
      <c r="AD236" s="14"/>
      <c r="AE236" s="53" t="e">
        <f t="shared" si="24"/>
        <v>#DIV/0!</v>
      </c>
      <c r="AF236" s="15" t="e">
        <f t="shared" si="10"/>
        <v>#DIV/0!</v>
      </c>
      <c r="AG236" s="15" t="e">
        <f t="shared" si="5"/>
        <v>#DIV/0!</v>
      </c>
      <c r="AH236" s="15" t="e">
        <f t="shared" si="6"/>
        <v>#DIV/0!</v>
      </c>
      <c r="AJ236" s="13"/>
      <c r="AK236" s="60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2"/>
      <c r="BF236" s="62"/>
      <c r="BG236" s="63"/>
      <c r="BH236" s="63"/>
      <c r="BI236" s="63"/>
      <c r="BJ236" s="13"/>
    </row>
    <row r="237" spans="2:62" s="9" customFormat="1" ht="14.25" customHeight="1">
      <c r="B237" s="85">
        <v>223</v>
      </c>
      <c r="C237" s="73"/>
      <c r="D237" s="106">
        <f>SUMIF(営業所別審査表!$B$17:$B$316,B237,営業所別審査表!$D$17:$D$316)</f>
        <v>0</v>
      </c>
      <c r="E237" s="106">
        <f>SUMIF(営業所別審査表!$B$17:$B$316,B237,営業所別審査表!$E$17:$E$316)</f>
        <v>0</v>
      </c>
      <c r="F237" s="106">
        <f>SUMIF(営業所別審査表!$B$17:$B$316,B237,営業所別審査表!$F$17:$F$316)</f>
        <v>0</v>
      </c>
      <c r="G237" s="106">
        <f>SUMIF(営業所別審査表!$B$17:$B$316,B237,営業所別審査表!$G$17:$G$316)</f>
        <v>0</v>
      </c>
      <c r="H237" s="112">
        <f t="shared" si="21"/>
        <v>0</v>
      </c>
      <c r="I237" s="106">
        <f>SUMIF(営業所別審査表!$B$17:$B$316,B237,営業所別審査表!$I$17:$I$316)</f>
        <v>0</v>
      </c>
      <c r="J237" s="106">
        <f>SUMIF(営業所別審査表!$B$17:$B$316,B237,営業所別審査表!$J$17:$J$316)</f>
        <v>0</v>
      </c>
      <c r="K237" s="106">
        <f>SUMIF(営業所別審査表!$B$17:$B$316,B237,営業所別審査表!$K$17:$K$316)</f>
        <v>0</v>
      </c>
      <c r="L237" s="106">
        <f>SUMIF(営業所別審査表!$B$17:$B$316,B237,営業所別審査表!$L$17:$L$316)</f>
        <v>0</v>
      </c>
      <c r="M237" s="112">
        <f t="shared" si="22"/>
        <v>0</v>
      </c>
      <c r="N237" s="106">
        <f>SUMIF(営業所別審査表!$B$17:$B$316,B237,営業所別審査表!$N$17:$N$316)</f>
        <v>0</v>
      </c>
      <c r="O237" s="106">
        <f>SUMIF(営業所別審査表!$B$17:$B$316,B237,営業所別審査表!$O$17:$O$316)</f>
        <v>0</v>
      </c>
      <c r="P237" s="106">
        <f>SUMIF(営業所別審査表!$B$17:$B$316,B237,営業所別審査表!$P$17:$P$316)</f>
        <v>0</v>
      </c>
      <c r="Q237" s="106">
        <f>SUMIF(営業所別審査表!$B$17:$B$316,B237,営業所別審査表!$Q$17:$Q$316)</f>
        <v>0</v>
      </c>
      <c r="R237" s="106">
        <f>SUMIF(営業所別審査表!$B$17:$B$316,B237,営業所別審査表!$R$17:$R$316)</f>
        <v>0</v>
      </c>
      <c r="S237" s="106">
        <f>SUMIF(営業所別審査表!$B$17:$B$316,B237,営業所別審査表!$S$17:$S$316)</f>
        <v>0</v>
      </c>
      <c r="T237" s="106">
        <f>SUMIF(営業所別審査表!$B$17:$B$316,B237,営業所別審査表!$T$17:$T$316)</f>
        <v>0</v>
      </c>
      <c r="U237" s="106">
        <f>SUMIF(営業所別審査表!$B$17:$B$316,B237,営業所別審査表!$U$17:$U$316)</f>
        <v>0</v>
      </c>
      <c r="V237" s="106">
        <f>SUMIF(営業所別審査表!$B$17:$B$316,B237,営業所別審査表!$V$17:$V$316)</f>
        <v>0</v>
      </c>
      <c r="W237" s="106">
        <f>SUMIF(営業所別審査表!$B$17:$B$316,B237,営業所別審査表!$W$17:$W$316)</f>
        <v>0</v>
      </c>
      <c r="X237" s="16">
        <f t="shared" si="3"/>
        <v>0</v>
      </c>
      <c r="Y237" s="71">
        <f t="shared" si="23"/>
        <v>0</v>
      </c>
      <c r="Z237" s="50">
        <f>SUMIF(営業所別審査表!$B$17:$B$316,B237,営業所別審査表!$Z$17:$Z$316)</f>
        <v>0</v>
      </c>
      <c r="AA237" s="50">
        <f>SUMIF(営業所別審査表!$B$17:$B$316,B237,営業所別審査表!$AA$17:$AA$316)</f>
        <v>0</v>
      </c>
      <c r="AB237" s="50">
        <f>SUMIF(営業所別審査表!$B$17:$B$316,B237,営業所別審査表!$AB$17:$AB$316)</f>
        <v>0</v>
      </c>
      <c r="AC237" s="115">
        <f t="shared" si="25"/>
        <v>0</v>
      </c>
      <c r="AD237" s="14"/>
      <c r="AE237" s="53" t="e">
        <f t="shared" si="24"/>
        <v>#DIV/0!</v>
      </c>
      <c r="AF237" s="15" t="e">
        <f t="shared" si="10"/>
        <v>#DIV/0!</v>
      </c>
      <c r="AG237" s="15" t="e">
        <f t="shared" si="5"/>
        <v>#DIV/0!</v>
      </c>
      <c r="AH237" s="15" t="e">
        <f t="shared" si="6"/>
        <v>#DIV/0!</v>
      </c>
      <c r="AJ237" s="13"/>
      <c r="AK237" s="60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2"/>
      <c r="BF237" s="62"/>
      <c r="BG237" s="63"/>
      <c r="BH237" s="63"/>
      <c r="BI237" s="63"/>
      <c r="BJ237" s="13"/>
    </row>
    <row r="238" spans="2:62" s="9" customFormat="1" ht="14.25" customHeight="1">
      <c r="B238" s="84">
        <v>224</v>
      </c>
      <c r="C238" s="74"/>
      <c r="D238" s="106">
        <f>SUMIF(営業所別審査表!$B$17:$B$316,B238,営業所別審査表!$D$17:$D$316)</f>
        <v>0</v>
      </c>
      <c r="E238" s="106">
        <f>SUMIF(営業所別審査表!$B$17:$B$316,B238,営業所別審査表!$E$17:$E$316)</f>
        <v>0</v>
      </c>
      <c r="F238" s="106">
        <f>SUMIF(営業所別審査表!$B$17:$B$316,B238,営業所別審査表!$F$17:$F$316)</f>
        <v>0</v>
      </c>
      <c r="G238" s="106">
        <f>SUMIF(営業所別審査表!$B$17:$B$316,B238,営業所別審査表!$G$17:$G$316)</f>
        <v>0</v>
      </c>
      <c r="H238" s="112">
        <f t="shared" si="21"/>
        <v>0</v>
      </c>
      <c r="I238" s="106">
        <f>SUMIF(営業所別審査表!$B$17:$B$316,B238,営業所別審査表!$I$17:$I$316)</f>
        <v>0</v>
      </c>
      <c r="J238" s="106">
        <f>SUMIF(営業所別審査表!$B$17:$B$316,B238,営業所別審査表!$J$17:$J$316)</f>
        <v>0</v>
      </c>
      <c r="K238" s="106">
        <f>SUMIF(営業所別審査表!$B$17:$B$316,B238,営業所別審査表!$K$17:$K$316)</f>
        <v>0</v>
      </c>
      <c r="L238" s="106">
        <f>SUMIF(営業所別審査表!$B$17:$B$316,B238,営業所別審査表!$L$17:$L$316)</f>
        <v>0</v>
      </c>
      <c r="M238" s="112">
        <f t="shared" si="22"/>
        <v>0</v>
      </c>
      <c r="N238" s="106">
        <f>SUMIF(営業所別審査表!$B$17:$B$316,B238,営業所別審査表!$N$17:$N$316)</f>
        <v>0</v>
      </c>
      <c r="O238" s="106">
        <f>SUMIF(営業所別審査表!$B$17:$B$316,B238,営業所別審査表!$O$17:$O$316)</f>
        <v>0</v>
      </c>
      <c r="P238" s="106">
        <f>SUMIF(営業所別審査表!$B$17:$B$316,B238,営業所別審査表!$P$17:$P$316)</f>
        <v>0</v>
      </c>
      <c r="Q238" s="106">
        <f>SUMIF(営業所別審査表!$B$17:$B$316,B238,営業所別審査表!$Q$17:$Q$316)</f>
        <v>0</v>
      </c>
      <c r="R238" s="106">
        <f>SUMIF(営業所別審査表!$B$17:$B$316,B238,営業所別審査表!$R$17:$R$316)</f>
        <v>0</v>
      </c>
      <c r="S238" s="106">
        <f>SUMIF(営業所別審査表!$B$17:$B$316,B238,営業所別審査表!$S$17:$S$316)</f>
        <v>0</v>
      </c>
      <c r="T238" s="106">
        <f>SUMIF(営業所別審査表!$B$17:$B$316,B238,営業所別審査表!$T$17:$T$316)</f>
        <v>0</v>
      </c>
      <c r="U238" s="106">
        <f>SUMIF(営業所別審査表!$B$17:$B$316,B238,営業所別審査表!$U$17:$U$316)</f>
        <v>0</v>
      </c>
      <c r="V238" s="106">
        <f>SUMIF(営業所別審査表!$B$17:$B$316,B238,営業所別審査表!$V$17:$V$316)</f>
        <v>0</v>
      </c>
      <c r="W238" s="106">
        <f>SUMIF(営業所別審査表!$B$17:$B$316,B238,営業所別審査表!$W$17:$W$316)</f>
        <v>0</v>
      </c>
      <c r="X238" s="16">
        <f t="shared" si="3"/>
        <v>0</v>
      </c>
      <c r="Y238" s="71">
        <f t="shared" si="23"/>
        <v>0</v>
      </c>
      <c r="Z238" s="50">
        <f>SUMIF(営業所別審査表!$B$17:$B$316,B238,営業所別審査表!$Z$17:$Z$316)</f>
        <v>0</v>
      </c>
      <c r="AA238" s="50">
        <f>SUMIF(営業所別審査表!$B$17:$B$316,B238,営業所別審査表!$AA$17:$AA$316)</f>
        <v>0</v>
      </c>
      <c r="AB238" s="50">
        <f>SUMIF(営業所別審査表!$B$17:$B$316,B238,営業所別審査表!$AB$17:$AB$316)</f>
        <v>0</v>
      </c>
      <c r="AC238" s="115">
        <f t="shared" si="25"/>
        <v>0</v>
      </c>
      <c r="AD238" s="14"/>
      <c r="AE238" s="53" t="e">
        <f t="shared" si="24"/>
        <v>#DIV/0!</v>
      </c>
      <c r="AF238" s="15" t="e">
        <f t="shared" si="10"/>
        <v>#DIV/0!</v>
      </c>
      <c r="AG238" s="15" t="e">
        <f t="shared" si="5"/>
        <v>#DIV/0!</v>
      </c>
      <c r="AH238" s="15" t="e">
        <f t="shared" si="6"/>
        <v>#DIV/0!</v>
      </c>
      <c r="AJ238" s="13"/>
      <c r="AK238" s="60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2"/>
      <c r="BF238" s="62"/>
      <c r="BG238" s="63"/>
      <c r="BH238" s="63"/>
      <c r="BI238" s="63"/>
      <c r="BJ238" s="13"/>
    </row>
    <row r="239" spans="2:62" s="9" customFormat="1" ht="14.25" customHeight="1">
      <c r="B239" s="85">
        <v>225</v>
      </c>
      <c r="C239" s="73"/>
      <c r="D239" s="106">
        <f>SUMIF(営業所別審査表!$B$17:$B$316,B239,営業所別審査表!$D$17:$D$316)</f>
        <v>0</v>
      </c>
      <c r="E239" s="106">
        <f>SUMIF(営業所別審査表!$B$17:$B$316,B239,営業所別審査表!$E$17:$E$316)</f>
        <v>0</v>
      </c>
      <c r="F239" s="106">
        <f>SUMIF(営業所別審査表!$B$17:$B$316,B239,営業所別審査表!$F$17:$F$316)</f>
        <v>0</v>
      </c>
      <c r="G239" s="106">
        <f>SUMIF(営業所別審査表!$B$17:$B$316,B239,営業所別審査表!$G$17:$G$316)</f>
        <v>0</v>
      </c>
      <c r="H239" s="112">
        <f t="shared" si="21"/>
        <v>0</v>
      </c>
      <c r="I239" s="106">
        <f>SUMIF(営業所別審査表!$B$17:$B$316,B239,営業所別審査表!$I$17:$I$316)</f>
        <v>0</v>
      </c>
      <c r="J239" s="106">
        <f>SUMIF(営業所別審査表!$B$17:$B$316,B239,営業所別審査表!$J$17:$J$316)</f>
        <v>0</v>
      </c>
      <c r="K239" s="106">
        <f>SUMIF(営業所別審査表!$B$17:$B$316,B239,営業所別審査表!$K$17:$K$316)</f>
        <v>0</v>
      </c>
      <c r="L239" s="106">
        <f>SUMIF(営業所別審査表!$B$17:$B$316,B239,営業所別審査表!$L$17:$L$316)</f>
        <v>0</v>
      </c>
      <c r="M239" s="112">
        <f t="shared" si="22"/>
        <v>0</v>
      </c>
      <c r="N239" s="106">
        <f>SUMIF(営業所別審査表!$B$17:$B$316,B239,営業所別審査表!$N$17:$N$316)</f>
        <v>0</v>
      </c>
      <c r="O239" s="106">
        <f>SUMIF(営業所別審査表!$B$17:$B$316,B239,営業所別審査表!$O$17:$O$316)</f>
        <v>0</v>
      </c>
      <c r="P239" s="106">
        <f>SUMIF(営業所別審査表!$B$17:$B$316,B239,営業所別審査表!$P$17:$P$316)</f>
        <v>0</v>
      </c>
      <c r="Q239" s="106">
        <f>SUMIF(営業所別審査表!$B$17:$B$316,B239,営業所別審査表!$Q$17:$Q$316)</f>
        <v>0</v>
      </c>
      <c r="R239" s="106">
        <f>SUMIF(営業所別審査表!$B$17:$B$316,B239,営業所別審査表!$R$17:$R$316)</f>
        <v>0</v>
      </c>
      <c r="S239" s="106">
        <f>SUMIF(営業所別審査表!$B$17:$B$316,B239,営業所別審査表!$S$17:$S$316)</f>
        <v>0</v>
      </c>
      <c r="T239" s="106">
        <f>SUMIF(営業所別審査表!$B$17:$B$316,B239,営業所別審査表!$T$17:$T$316)</f>
        <v>0</v>
      </c>
      <c r="U239" s="106">
        <f>SUMIF(営業所別審査表!$B$17:$B$316,B239,営業所別審査表!$U$17:$U$316)</f>
        <v>0</v>
      </c>
      <c r="V239" s="106">
        <f>SUMIF(営業所別審査表!$B$17:$B$316,B239,営業所別審査表!$V$17:$V$316)</f>
        <v>0</v>
      </c>
      <c r="W239" s="106">
        <f>SUMIF(営業所別審査表!$B$17:$B$316,B239,営業所別審査表!$W$17:$W$316)</f>
        <v>0</v>
      </c>
      <c r="X239" s="16">
        <f t="shared" si="3"/>
        <v>0</v>
      </c>
      <c r="Y239" s="71">
        <f t="shared" si="23"/>
        <v>0</v>
      </c>
      <c r="Z239" s="50">
        <f>SUMIF(営業所別審査表!$B$17:$B$316,B239,営業所別審査表!$Z$17:$Z$316)</f>
        <v>0</v>
      </c>
      <c r="AA239" s="50">
        <f>SUMIF(営業所別審査表!$B$17:$B$316,B239,営業所別審査表!$AA$17:$AA$316)</f>
        <v>0</v>
      </c>
      <c r="AB239" s="50">
        <f>SUMIF(営業所別審査表!$B$17:$B$316,B239,営業所別審査表!$AB$17:$AB$316)</f>
        <v>0</v>
      </c>
      <c r="AC239" s="115">
        <f t="shared" si="25"/>
        <v>0</v>
      </c>
      <c r="AD239" s="14"/>
      <c r="AE239" s="53" t="e">
        <f t="shared" si="24"/>
        <v>#DIV/0!</v>
      </c>
      <c r="AF239" s="15" t="e">
        <f t="shared" si="10"/>
        <v>#DIV/0!</v>
      </c>
      <c r="AG239" s="15" t="e">
        <f t="shared" si="5"/>
        <v>#DIV/0!</v>
      </c>
      <c r="AH239" s="15" t="e">
        <f t="shared" si="6"/>
        <v>#DIV/0!</v>
      </c>
      <c r="AJ239" s="13"/>
      <c r="AK239" s="60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2"/>
      <c r="BF239" s="62"/>
      <c r="BG239" s="63"/>
      <c r="BH239" s="63"/>
      <c r="BI239" s="63"/>
      <c r="BJ239" s="13"/>
    </row>
    <row r="240" spans="2:62" s="9" customFormat="1" ht="14.25" customHeight="1">
      <c r="B240" s="84">
        <v>226</v>
      </c>
      <c r="C240" s="74"/>
      <c r="D240" s="106">
        <f>SUMIF(営業所別審査表!$B$17:$B$316,B240,営業所別審査表!$D$17:$D$316)</f>
        <v>0</v>
      </c>
      <c r="E240" s="106">
        <f>SUMIF(営業所別審査表!$B$17:$B$316,B240,営業所別審査表!$E$17:$E$316)</f>
        <v>0</v>
      </c>
      <c r="F240" s="106">
        <f>SUMIF(営業所別審査表!$B$17:$B$316,B240,営業所別審査表!$F$17:$F$316)</f>
        <v>0</v>
      </c>
      <c r="G240" s="106">
        <f>SUMIF(営業所別審査表!$B$17:$B$316,B240,営業所別審査表!$G$17:$G$316)</f>
        <v>0</v>
      </c>
      <c r="H240" s="112">
        <f t="shared" si="21"/>
        <v>0</v>
      </c>
      <c r="I240" s="106">
        <f>SUMIF(営業所別審査表!$B$17:$B$316,B240,営業所別審査表!$I$17:$I$316)</f>
        <v>0</v>
      </c>
      <c r="J240" s="106">
        <f>SUMIF(営業所別審査表!$B$17:$B$316,B240,営業所別審査表!$J$17:$J$316)</f>
        <v>0</v>
      </c>
      <c r="K240" s="106">
        <f>SUMIF(営業所別審査表!$B$17:$B$316,B240,営業所別審査表!$K$17:$K$316)</f>
        <v>0</v>
      </c>
      <c r="L240" s="106">
        <f>SUMIF(営業所別審査表!$B$17:$B$316,B240,営業所別審査表!$L$17:$L$316)</f>
        <v>0</v>
      </c>
      <c r="M240" s="112">
        <f t="shared" si="22"/>
        <v>0</v>
      </c>
      <c r="N240" s="106">
        <f>SUMIF(営業所別審査表!$B$17:$B$316,B240,営業所別審査表!$N$17:$N$316)</f>
        <v>0</v>
      </c>
      <c r="O240" s="106">
        <f>SUMIF(営業所別審査表!$B$17:$B$316,B240,営業所別審査表!$O$17:$O$316)</f>
        <v>0</v>
      </c>
      <c r="P240" s="106">
        <f>SUMIF(営業所別審査表!$B$17:$B$316,B240,営業所別審査表!$P$17:$P$316)</f>
        <v>0</v>
      </c>
      <c r="Q240" s="106">
        <f>SUMIF(営業所別審査表!$B$17:$B$316,B240,営業所別審査表!$Q$17:$Q$316)</f>
        <v>0</v>
      </c>
      <c r="R240" s="106">
        <f>SUMIF(営業所別審査表!$B$17:$B$316,B240,営業所別審査表!$R$17:$R$316)</f>
        <v>0</v>
      </c>
      <c r="S240" s="106">
        <f>SUMIF(営業所別審査表!$B$17:$B$316,B240,営業所別審査表!$S$17:$S$316)</f>
        <v>0</v>
      </c>
      <c r="T240" s="106">
        <f>SUMIF(営業所別審査表!$B$17:$B$316,B240,営業所別審査表!$T$17:$T$316)</f>
        <v>0</v>
      </c>
      <c r="U240" s="106">
        <f>SUMIF(営業所別審査表!$B$17:$B$316,B240,営業所別審査表!$U$17:$U$316)</f>
        <v>0</v>
      </c>
      <c r="V240" s="106">
        <f>SUMIF(営業所別審査表!$B$17:$B$316,B240,営業所別審査表!$V$17:$V$316)</f>
        <v>0</v>
      </c>
      <c r="W240" s="106">
        <f>SUMIF(営業所別審査表!$B$17:$B$316,B240,営業所別審査表!$W$17:$W$316)</f>
        <v>0</v>
      </c>
      <c r="X240" s="16">
        <f t="shared" si="3"/>
        <v>0</v>
      </c>
      <c r="Y240" s="71">
        <f t="shared" si="23"/>
        <v>0</v>
      </c>
      <c r="Z240" s="50">
        <f>SUMIF(営業所別審査表!$B$17:$B$316,B240,営業所別審査表!$Z$17:$Z$316)</f>
        <v>0</v>
      </c>
      <c r="AA240" s="50">
        <f>SUMIF(営業所別審査表!$B$17:$B$316,B240,営業所別審査表!$AA$17:$AA$316)</f>
        <v>0</v>
      </c>
      <c r="AB240" s="50">
        <f>SUMIF(営業所別審査表!$B$17:$B$316,B240,営業所別審査表!$AB$17:$AB$316)</f>
        <v>0</v>
      </c>
      <c r="AC240" s="115">
        <f t="shared" si="25"/>
        <v>0</v>
      </c>
      <c r="AD240" s="14"/>
      <c r="AE240" s="53" t="e">
        <f t="shared" si="24"/>
        <v>#DIV/0!</v>
      </c>
      <c r="AF240" s="15" t="e">
        <f t="shared" si="10"/>
        <v>#DIV/0!</v>
      </c>
      <c r="AG240" s="15" t="e">
        <f t="shared" si="5"/>
        <v>#DIV/0!</v>
      </c>
      <c r="AH240" s="15" t="e">
        <f t="shared" si="6"/>
        <v>#DIV/0!</v>
      </c>
      <c r="AJ240" s="13"/>
      <c r="AK240" s="60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2"/>
      <c r="BF240" s="62"/>
      <c r="BG240" s="63"/>
      <c r="BH240" s="63"/>
      <c r="BI240" s="63"/>
      <c r="BJ240" s="13"/>
    </row>
    <row r="241" spans="2:62" s="9" customFormat="1" ht="14.25" customHeight="1">
      <c r="B241" s="85">
        <v>227</v>
      </c>
      <c r="C241" s="73"/>
      <c r="D241" s="106">
        <f>SUMIF(営業所別審査表!$B$17:$B$316,B241,営業所別審査表!$D$17:$D$316)</f>
        <v>0</v>
      </c>
      <c r="E241" s="106">
        <f>SUMIF(営業所別審査表!$B$17:$B$316,B241,営業所別審査表!$E$17:$E$316)</f>
        <v>0</v>
      </c>
      <c r="F241" s="106">
        <f>SUMIF(営業所別審査表!$B$17:$B$316,B241,営業所別審査表!$F$17:$F$316)</f>
        <v>0</v>
      </c>
      <c r="G241" s="106">
        <f>SUMIF(営業所別審査表!$B$17:$B$316,B241,営業所別審査表!$G$17:$G$316)</f>
        <v>0</v>
      </c>
      <c r="H241" s="112">
        <f t="shared" si="21"/>
        <v>0</v>
      </c>
      <c r="I241" s="106">
        <f>SUMIF(営業所別審査表!$B$17:$B$316,B241,営業所別審査表!$I$17:$I$316)</f>
        <v>0</v>
      </c>
      <c r="J241" s="106">
        <f>SUMIF(営業所別審査表!$B$17:$B$316,B241,営業所別審査表!$J$17:$J$316)</f>
        <v>0</v>
      </c>
      <c r="K241" s="106">
        <f>SUMIF(営業所別審査表!$B$17:$B$316,B241,営業所別審査表!$K$17:$K$316)</f>
        <v>0</v>
      </c>
      <c r="L241" s="106">
        <f>SUMIF(営業所別審査表!$B$17:$B$316,B241,営業所別審査表!$L$17:$L$316)</f>
        <v>0</v>
      </c>
      <c r="M241" s="112">
        <f t="shared" si="22"/>
        <v>0</v>
      </c>
      <c r="N241" s="106">
        <f>SUMIF(営業所別審査表!$B$17:$B$316,B241,営業所別審査表!$N$17:$N$316)</f>
        <v>0</v>
      </c>
      <c r="O241" s="106">
        <f>SUMIF(営業所別審査表!$B$17:$B$316,B241,営業所別審査表!$O$17:$O$316)</f>
        <v>0</v>
      </c>
      <c r="P241" s="106">
        <f>SUMIF(営業所別審査表!$B$17:$B$316,B241,営業所別審査表!$P$17:$P$316)</f>
        <v>0</v>
      </c>
      <c r="Q241" s="106">
        <f>SUMIF(営業所別審査表!$B$17:$B$316,B241,営業所別審査表!$Q$17:$Q$316)</f>
        <v>0</v>
      </c>
      <c r="R241" s="106">
        <f>SUMIF(営業所別審査表!$B$17:$B$316,B241,営業所別審査表!$R$17:$R$316)</f>
        <v>0</v>
      </c>
      <c r="S241" s="106">
        <f>SUMIF(営業所別審査表!$B$17:$B$316,B241,営業所別審査表!$S$17:$S$316)</f>
        <v>0</v>
      </c>
      <c r="T241" s="106">
        <f>SUMIF(営業所別審査表!$B$17:$B$316,B241,営業所別審査表!$T$17:$T$316)</f>
        <v>0</v>
      </c>
      <c r="U241" s="106">
        <f>SUMIF(営業所別審査表!$B$17:$B$316,B241,営業所別審査表!$U$17:$U$316)</f>
        <v>0</v>
      </c>
      <c r="V241" s="106">
        <f>SUMIF(営業所別審査表!$B$17:$B$316,B241,営業所別審査表!$V$17:$V$316)</f>
        <v>0</v>
      </c>
      <c r="W241" s="106">
        <f>SUMIF(営業所別審査表!$B$17:$B$316,B241,営業所別審査表!$W$17:$W$316)</f>
        <v>0</v>
      </c>
      <c r="X241" s="16">
        <f t="shared" si="3"/>
        <v>0</v>
      </c>
      <c r="Y241" s="71">
        <f t="shared" si="23"/>
        <v>0</v>
      </c>
      <c r="Z241" s="50">
        <f>SUMIF(営業所別審査表!$B$17:$B$316,B241,営業所別審査表!$Z$17:$Z$316)</f>
        <v>0</v>
      </c>
      <c r="AA241" s="50">
        <f>SUMIF(営業所別審査表!$B$17:$B$316,B241,営業所別審査表!$AA$17:$AA$316)</f>
        <v>0</v>
      </c>
      <c r="AB241" s="50">
        <f>SUMIF(営業所別審査表!$B$17:$B$316,B241,営業所別審査表!$AB$17:$AB$316)</f>
        <v>0</v>
      </c>
      <c r="AC241" s="115">
        <f t="shared" si="25"/>
        <v>0</v>
      </c>
      <c r="AD241" s="14"/>
      <c r="AE241" s="53" t="e">
        <f t="shared" si="24"/>
        <v>#DIV/0!</v>
      </c>
      <c r="AF241" s="15" t="e">
        <f t="shared" si="10"/>
        <v>#DIV/0!</v>
      </c>
      <c r="AG241" s="15" t="e">
        <f t="shared" si="5"/>
        <v>#DIV/0!</v>
      </c>
      <c r="AH241" s="15" t="e">
        <f t="shared" si="6"/>
        <v>#DIV/0!</v>
      </c>
      <c r="AJ241" s="13"/>
      <c r="AK241" s="60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2"/>
      <c r="BF241" s="62"/>
      <c r="BG241" s="63"/>
      <c r="BH241" s="63"/>
      <c r="BI241" s="63"/>
      <c r="BJ241" s="13"/>
    </row>
    <row r="242" spans="2:62" s="9" customFormat="1" ht="14.25" customHeight="1">
      <c r="B242" s="84">
        <v>228</v>
      </c>
      <c r="C242" s="74"/>
      <c r="D242" s="106">
        <f>SUMIF(営業所別審査表!$B$17:$B$316,B242,営業所別審査表!$D$17:$D$316)</f>
        <v>0</v>
      </c>
      <c r="E242" s="106">
        <f>SUMIF(営業所別審査表!$B$17:$B$316,B242,営業所別審査表!$E$17:$E$316)</f>
        <v>0</v>
      </c>
      <c r="F242" s="106">
        <f>SUMIF(営業所別審査表!$B$17:$B$316,B242,営業所別審査表!$F$17:$F$316)</f>
        <v>0</v>
      </c>
      <c r="G242" s="106">
        <f>SUMIF(営業所別審査表!$B$17:$B$316,B242,営業所別審査表!$G$17:$G$316)</f>
        <v>0</v>
      </c>
      <c r="H242" s="112">
        <f t="shared" si="21"/>
        <v>0</v>
      </c>
      <c r="I242" s="106">
        <f>SUMIF(営業所別審査表!$B$17:$B$316,B242,営業所別審査表!$I$17:$I$316)</f>
        <v>0</v>
      </c>
      <c r="J242" s="106">
        <f>SUMIF(営業所別審査表!$B$17:$B$316,B242,営業所別審査表!$J$17:$J$316)</f>
        <v>0</v>
      </c>
      <c r="K242" s="106">
        <f>SUMIF(営業所別審査表!$B$17:$B$316,B242,営業所別審査表!$K$17:$K$316)</f>
        <v>0</v>
      </c>
      <c r="L242" s="106">
        <f>SUMIF(営業所別審査表!$B$17:$B$316,B242,営業所別審査表!$L$17:$L$316)</f>
        <v>0</v>
      </c>
      <c r="M242" s="112">
        <f t="shared" si="22"/>
        <v>0</v>
      </c>
      <c r="N242" s="106">
        <f>SUMIF(営業所別審査表!$B$17:$B$316,B242,営業所別審査表!$N$17:$N$316)</f>
        <v>0</v>
      </c>
      <c r="O242" s="106">
        <f>SUMIF(営業所別審査表!$B$17:$B$316,B242,営業所別審査表!$O$17:$O$316)</f>
        <v>0</v>
      </c>
      <c r="P242" s="106">
        <f>SUMIF(営業所別審査表!$B$17:$B$316,B242,営業所別審査表!$P$17:$P$316)</f>
        <v>0</v>
      </c>
      <c r="Q242" s="106">
        <f>SUMIF(営業所別審査表!$B$17:$B$316,B242,営業所別審査表!$Q$17:$Q$316)</f>
        <v>0</v>
      </c>
      <c r="R242" s="106">
        <f>SUMIF(営業所別審査表!$B$17:$B$316,B242,営業所別審査表!$R$17:$R$316)</f>
        <v>0</v>
      </c>
      <c r="S242" s="106">
        <f>SUMIF(営業所別審査表!$B$17:$B$316,B242,営業所別審査表!$S$17:$S$316)</f>
        <v>0</v>
      </c>
      <c r="T242" s="106">
        <f>SUMIF(営業所別審査表!$B$17:$B$316,B242,営業所別審査表!$T$17:$T$316)</f>
        <v>0</v>
      </c>
      <c r="U242" s="106">
        <f>SUMIF(営業所別審査表!$B$17:$B$316,B242,営業所別審査表!$U$17:$U$316)</f>
        <v>0</v>
      </c>
      <c r="V242" s="106">
        <f>SUMIF(営業所別審査表!$B$17:$B$316,B242,営業所別審査表!$V$17:$V$316)</f>
        <v>0</v>
      </c>
      <c r="W242" s="106">
        <f>SUMIF(営業所別審査表!$B$17:$B$316,B242,営業所別審査表!$W$17:$W$316)</f>
        <v>0</v>
      </c>
      <c r="X242" s="16">
        <f t="shared" si="3"/>
        <v>0</v>
      </c>
      <c r="Y242" s="71">
        <f t="shared" si="23"/>
        <v>0</v>
      </c>
      <c r="Z242" s="50">
        <f>SUMIF(営業所別審査表!$B$17:$B$316,B242,営業所別審査表!$Z$17:$Z$316)</f>
        <v>0</v>
      </c>
      <c r="AA242" s="50">
        <f>SUMIF(営業所別審査表!$B$17:$B$316,B242,営業所別審査表!$AA$17:$AA$316)</f>
        <v>0</v>
      </c>
      <c r="AB242" s="50">
        <f>SUMIF(営業所別審査表!$B$17:$B$316,B242,営業所別審査表!$AB$17:$AB$316)</f>
        <v>0</v>
      </c>
      <c r="AC242" s="115">
        <f t="shared" si="25"/>
        <v>0</v>
      </c>
      <c r="AD242" s="14"/>
      <c r="AE242" s="53" t="e">
        <f t="shared" si="24"/>
        <v>#DIV/0!</v>
      </c>
      <c r="AF242" s="15" t="e">
        <f t="shared" si="10"/>
        <v>#DIV/0!</v>
      </c>
      <c r="AG242" s="15" t="e">
        <f t="shared" si="5"/>
        <v>#DIV/0!</v>
      </c>
      <c r="AH242" s="15" t="e">
        <f t="shared" si="6"/>
        <v>#DIV/0!</v>
      </c>
      <c r="AJ242" s="13"/>
      <c r="AK242" s="60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2"/>
      <c r="BF242" s="62"/>
      <c r="BG242" s="63"/>
      <c r="BH242" s="63"/>
      <c r="BI242" s="63"/>
      <c r="BJ242" s="13"/>
    </row>
    <row r="243" spans="2:62" s="9" customFormat="1" ht="14.25" customHeight="1">
      <c r="B243" s="85">
        <v>229</v>
      </c>
      <c r="C243" s="73"/>
      <c r="D243" s="106">
        <f>SUMIF(営業所別審査表!$B$17:$B$316,B243,営業所別審査表!$D$17:$D$316)</f>
        <v>0</v>
      </c>
      <c r="E243" s="106">
        <f>SUMIF(営業所別審査表!$B$17:$B$316,B243,営業所別審査表!$E$17:$E$316)</f>
        <v>0</v>
      </c>
      <c r="F243" s="106">
        <f>SUMIF(営業所別審査表!$B$17:$B$316,B243,営業所別審査表!$F$17:$F$316)</f>
        <v>0</v>
      </c>
      <c r="G243" s="106">
        <f>SUMIF(営業所別審査表!$B$17:$B$316,B243,営業所別審査表!$G$17:$G$316)</f>
        <v>0</v>
      </c>
      <c r="H243" s="112">
        <f t="shared" si="21"/>
        <v>0</v>
      </c>
      <c r="I243" s="106">
        <f>SUMIF(営業所別審査表!$B$17:$B$316,B243,営業所別審査表!$I$17:$I$316)</f>
        <v>0</v>
      </c>
      <c r="J243" s="106">
        <f>SUMIF(営業所別審査表!$B$17:$B$316,B243,営業所別審査表!$J$17:$J$316)</f>
        <v>0</v>
      </c>
      <c r="K243" s="106">
        <f>SUMIF(営業所別審査表!$B$17:$B$316,B243,営業所別審査表!$K$17:$K$316)</f>
        <v>0</v>
      </c>
      <c r="L243" s="106">
        <f>SUMIF(営業所別審査表!$B$17:$B$316,B243,営業所別審査表!$L$17:$L$316)</f>
        <v>0</v>
      </c>
      <c r="M243" s="112">
        <f t="shared" si="22"/>
        <v>0</v>
      </c>
      <c r="N243" s="106">
        <f>SUMIF(営業所別審査表!$B$17:$B$316,B243,営業所別審査表!$N$17:$N$316)</f>
        <v>0</v>
      </c>
      <c r="O243" s="106">
        <f>SUMIF(営業所別審査表!$B$17:$B$316,B243,営業所別審査表!$O$17:$O$316)</f>
        <v>0</v>
      </c>
      <c r="P243" s="106">
        <f>SUMIF(営業所別審査表!$B$17:$B$316,B243,営業所別審査表!$P$17:$P$316)</f>
        <v>0</v>
      </c>
      <c r="Q243" s="106">
        <f>SUMIF(営業所別審査表!$B$17:$B$316,B243,営業所別審査表!$Q$17:$Q$316)</f>
        <v>0</v>
      </c>
      <c r="R243" s="106">
        <f>SUMIF(営業所別審査表!$B$17:$B$316,B243,営業所別審査表!$R$17:$R$316)</f>
        <v>0</v>
      </c>
      <c r="S243" s="106">
        <f>SUMIF(営業所別審査表!$B$17:$B$316,B243,営業所別審査表!$S$17:$S$316)</f>
        <v>0</v>
      </c>
      <c r="T243" s="106">
        <f>SUMIF(営業所別審査表!$B$17:$B$316,B243,営業所別審査表!$T$17:$T$316)</f>
        <v>0</v>
      </c>
      <c r="U243" s="106">
        <f>SUMIF(営業所別審査表!$B$17:$B$316,B243,営業所別審査表!$U$17:$U$316)</f>
        <v>0</v>
      </c>
      <c r="V243" s="106">
        <f>SUMIF(営業所別審査表!$B$17:$B$316,B243,営業所別審査表!$V$17:$V$316)</f>
        <v>0</v>
      </c>
      <c r="W243" s="106">
        <f>SUMIF(営業所別審査表!$B$17:$B$316,B243,営業所別審査表!$W$17:$W$316)</f>
        <v>0</v>
      </c>
      <c r="X243" s="16">
        <f t="shared" si="3"/>
        <v>0</v>
      </c>
      <c r="Y243" s="71">
        <f t="shared" si="23"/>
        <v>0</v>
      </c>
      <c r="Z243" s="50">
        <f>SUMIF(営業所別審査表!$B$17:$B$316,B243,営業所別審査表!$Z$17:$Z$316)</f>
        <v>0</v>
      </c>
      <c r="AA243" s="50">
        <f>SUMIF(営業所別審査表!$B$17:$B$316,B243,営業所別審査表!$AA$17:$AA$316)</f>
        <v>0</v>
      </c>
      <c r="AB243" s="50">
        <f>SUMIF(営業所別審査表!$B$17:$B$316,B243,営業所別審査表!$AB$17:$AB$316)</f>
        <v>0</v>
      </c>
      <c r="AC243" s="115">
        <f t="shared" si="25"/>
        <v>0</v>
      </c>
      <c r="AD243" s="14"/>
      <c r="AE243" s="53" t="e">
        <f t="shared" si="24"/>
        <v>#DIV/0!</v>
      </c>
      <c r="AF243" s="15" t="e">
        <f t="shared" si="10"/>
        <v>#DIV/0!</v>
      </c>
      <c r="AG243" s="15" t="e">
        <f t="shared" si="5"/>
        <v>#DIV/0!</v>
      </c>
      <c r="AH243" s="15" t="e">
        <f t="shared" si="6"/>
        <v>#DIV/0!</v>
      </c>
      <c r="AJ243" s="13"/>
      <c r="AK243" s="60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2"/>
      <c r="BF243" s="62"/>
      <c r="BG243" s="63"/>
      <c r="BH243" s="63"/>
      <c r="BI243" s="63"/>
      <c r="BJ243" s="13"/>
    </row>
    <row r="244" spans="2:62" s="9" customFormat="1" ht="14.25" customHeight="1">
      <c r="B244" s="84">
        <v>230</v>
      </c>
      <c r="C244" s="74"/>
      <c r="D244" s="106">
        <f>SUMIF(営業所別審査表!$B$17:$B$316,B244,営業所別審査表!$D$17:$D$316)</f>
        <v>0</v>
      </c>
      <c r="E244" s="106">
        <f>SUMIF(営業所別審査表!$B$17:$B$316,B244,営業所別審査表!$E$17:$E$316)</f>
        <v>0</v>
      </c>
      <c r="F244" s="106">
        <f>SUMIF(営業所別審査表!$B$17:$B$316,B244,営業所別審査表!$F$17:$F$316)</f>
        <v>0</v>
      </c>
      <c r="G244" s="106">
        <f>SUMIF(営業所別審査表!$B$17:$B$316,B244,営業所別審査表!$G$17:$G$316)</f>
        <v>0</v>
      </c>
      <c r="H244" s="112">
        <f t="shared" si="21"/>
        <v>0</v>
      </c>
      <c r="I244" s="106">
        <f>SUMIF(営業所別審査表!$B$17:$B$316,B244,営業所別審査表!$I$17:$I$316)</f>
        <v>0</v>
      </c>
      <c r="J244" s="106">
        <f>SUMIF(営業所別審査表!$B$17:$B$316,B244,営業所別審査表!$J$17:$J$316)</f>
        <v>0</v>
      </c>
      <c r="K244" s="106">
        <f>SUMIF(営業所別審査表!$B$17:$B$316,B244,営業所別審査表!$K$17:$K$316)</f>
        <v>0</v>
      </c>
      <c r="L244" s="106">
        <f>SUMIF(営業所別審査表!$B$17:$B$316,B244,営業所別審査表!$L$17:$L$316)</f>
        <v>0</v>
      </c>
      <c r="M244" s="112">
        <f t="shared" si="22"/>
        <v>0</v>
      </c>
      <c r="N244" s="106">
        <f>SUMIF(営業所別審査表!$B$17:$B$316,B244,営業所別審査表!$N$17:$N$316)</f>
        <v>0</v>
      </c>
      <c r="O244" s="106">
        <f>SUMIF(営業所別審査表!$B$17:$B$316,B244,営業所別審査表!$O$17:$O$316)</f>
        <v>0</v>
      </c>
      <c r="P244" s="106">
        <f>SUMIF(営業所別審査表!$B$17:$B$316,B244,営業所別審査表!$P$17:$P$316)</f>
        <v>0</v>
      </c>
      <c r="Q244" s="106">
        <f>SUMIF(営業所別審査表!$B$17:$B$316,B244,営業所別審査表!$Q$17:$Q$316)</f>
        <v>0</v>
      </c>
      <c r="R244" s="106">
        <f>SUMIF(営業所別審査表!$B$17:$B$316,B244,営業所別審査表!$R$17:$R$316)</f>
        <v>0</v>
      </c>
      <c r="S244" s="106">
        <f>SUMIF(営業所別審査表!$B$17:$B$316,B244,営業所別審査表!$S$17:$S$316)</f>
        <v>0</v>
      </c>
      <c r="T244" s="106">
        <f>SUMIF(営業所別審査表!$B$17:$B$316,B244,営業所別審査表!$T$17:$T$316)</f>
        <v>0</v>
      </c>
      <c r="U244" s="106">
        <f>SUMIF(営業所別審査表!$B$17:$B$316,B244,営業所別審査表!$U$17:$U$316)</f>
        <v>0</v>
      </c>
      <c r="V244" s="106">
        <f>SUMIF(営業所別審査表!$B$17:$B$316,B244,営業所別審査表!$V$17:$V$316)</f>
        <v>0</v>
      </c>
      <c r="W244" s="106">
        <f>SUMIF(営業所別審査表!$B$17:$B$316,B244,営業所別審査表!$W$17:$W$316)</f>
        <v>0</v>
      </c>
      <c r="X244" s="16">
        <f t="shared" si="3"/>
        <v>0</v>
      </c>
      <c r="Y244" s="71">
        <f t="shared" si="23"/>
        <v>0</v>
      </c>
      <c r="Z244" s="50">
        <f>SUMIF(営業所別審査表!$B$17:$B$316,B244,営業所別審査表!$Z$17:$Z$316)</f>
        <v>0</v>
      </c>
      <c r="AA244" s="50">
        <f>SUMIF(営業所別審査表!$B$17:$B$316,B244,営業所別審査表!$AA$17:$AA$316)</f>
        <v>0</v>
      </c>
      <c r="AB244" s="50">
        <f>SUMIF(営業所別審査表!$B$17:$B$316,B244,営業所別審査表!$AB$17:$AB$316)</f>
        <v>0</v>
      </c>
      <c r="AC244" s="115">
        <f t="shared" si="25"/>
        <v>0</v>
      </c>
      <c r="AD244" s="14"/>
      <c r="AE244" s="53" t="e">
        <f t="shared" si="24"/>
        <v>#DIV/0!</v>
      </c>
      <c r="AF244" s="15" t="e">
        <f t="shared" si="10"/>
        <v>#DIV/0!</v>
      </c>
      <c r="AG244" s="15" t="e">
        <f t="shared" si="5"/>
        <v>#DIV/0!</v>
      </c>
      <c r="AH244" s="15" t="e">
        <f t="shared" si="6"/>
        <v>#DIV/0!</v>
      </c>
      <c r="AJ244" s="13"/>
      <c r="AK244" s="60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2"/>
      <c r="BF244" s="62"/>
      <c r="BG244" s="63"/>
      <c r="BH244" s="63"/>
      <c r="BI244" s="63"/>
      <c r="BJ244" s="13"/>
    </row>
    <row r="245" spans="2:62" s="9" customFormat="1" ht="14.25" customHeight="1">
      <c r="B245" s="85">
        <v>231</v>
      </c>
      <c r="C245" s="73"/>
      <c r="D245" s="106">
        <f>SUMIF(営業所別審査表!$B$17:$B$316,B245,営業所別審査表!$D$17:$D$316)</f>
        <v>0</v>
      </c>
      <c r="E245" s="106">
        <f>SUMIF(営業所別審査表!$B$17:$B$316,B245,営業所別審査表!$E$17:$E$316)</f>
        <v>0</v>
      </c>
      <c r="F245" s="106">
        <f>SUMIF(営業所別審査表!$B$17:$B$316,B245,営業所別審査表!$F$17:$F$316)</f>
        <v>0</v>
      </c>
      <c r="G245" s="106">
        <f>SUMIF(営業所別審査表!$B$17:$B$316,B245,営業所別審査表!$G$17:$G$316)</f>
        <v>0</v>
      </c>
      <c r="H245" s="112">
        <f t="shared" si="21"/>
        <v>0</v>
      </c>
      <c r="I245" s="106">
        <f>SUMIF(営業所別審査表!$B$17:$B$316,B245,営業所別審査表!$I$17:$I$316)</f>
        <v>0</v>
      </c>
      <c r="J245" s="106">
        <f>SUMIF(営業所別審査表!$B$17:$B$316,B245,営業所別審査表!$J$17:$J$316)</f>
        <v>0</v>
      </c>
      <c r="K245" s="106">
        <f>SUMIF(営業所別審査表!$B$17:$B$316,B245,営業所別審査表!$K$17:$K$316)</f>
        <v>0</v>
      </c>
      <c r="L245" s="106">
        <f>SUMIF(営業所別審査表!$B$17:$B$316,B245,営業所別審査表!$L$17:$L$316)</f>
        <v>0</v>
      </c>
      <c r="M245" s="112">
        <f t="shared" si="22"/>
        <v>0</v>
      </c>
      <c r="N245" s="106">
        <f>SUMIF(営業所別審査表!$B$17:$B$316,B245,営業所別審査表!$N$17:$N$316)</f>
        <v>0</v>
      </c>
      <c r="O245" s="106">
        <f>SUMIF(営業所別審査表!$B$17:$B$316,B245,営業所別審査表!$O$17:$O$316)</f>
        <v>0</v>
      </c>
      <c r="P245" s="106">
        <f>SUMIF(営業所別審査表!$B$17:$B$316,B245,営業所別審査表!$P$17:$P$316)</f>
        <v>0</v>
      </c>
      <c r="Q245" s="106">
        <f>SUMIF(営業所別審査表!$B$17:$B$316,B245,営業所別審査表!$Q$17:$Q$316)</f>
        <v>0</v>
      </c>
      <c r="R245" s="106">
        <f>SUMIF(営業所別審査表!$B$17:$B$316,B245,営業所別審査表!$R$17:$R$316)</f>
        <v>0</v>
      </c>
      <c r="S245" s="106">
        <f>SUMIF(営業所別審査表!$B$17:$B$316,B245,営業所別審査表!$S$17:$S$316)</f>
        <v>0</v>
      </c>
      <c r="T245" s="106">
        <f>SUMIF(営業所別審査表!$B$17:$B$316,B245,営業所別審査表!$T$17:$T$316)</f>
        <v>0</v>
      </c>
      <c r="U245" s="106">
        <f>SUMIF(営業所別審査表!$B$17:$B$316,B245,営業所別審査表!$U$17:$U$316)</f>
        <v>0</v>
      </c>
      <c r="V245" s="106">
        <f>SUMIF(営業所別審査表!$B$17:$B$316,B245,営業所別審査表!$V$17:$V$316)</f>
        <v>0</v>
      </c>
      <c r="W245" s="106">
        <f>SUMIF(営業所別審査表!$B$17:$B$316,B245,営業所別審査表!$W$17:$W$316)</f>
        <v>0</v>
      </c>
      <c r="X245" s="16">
        <f t="shared" si="3"/>
        <v>0</v>
      </c>
      <c r="Y245" s="71">
        <f t="shared" si="23"/>
        <v>0</v>
      </c>
      <c r="Z245" s="50">
        <f>SUMIF(営業所別審査表!$B$17:$B$316,B245,営業所別審査表!$Z$17:$Z$316)</f>
        <v>0</v>
      </c>
      <c r="AA245" s="50">
        <f>SUMIF(営業所別審査表!$B$17:$B$316,B245,営業所別審査表!$AA$17:$AA$316)</f>
        <v>0</v>
      </c>
      <c r="AB245" s="50">
        <f>SUMIF(営業所別審査表!$B$17:$B$316,B245,営業所別審査表!$AB$17:$AB$316)</f>
        <v>0</v>
      </c>
      <c r="AC245" s="115">
        <f t="shared" si="25"/>
        <v>0</v>
      </c>
      <c r="AD245" s="14"/>
      <c r="AE245" s="53" t="e">
        <f t="shared" si="24"/>
        <v>#DIV/0!</v>
      </c>
      <c r="AF245" s="15" t="e">
        <f t="shared" si="10"/>
        <v>#DIV/0!</v>
      </c>
      <c r="AG245" s="15" t="e">
        <f t="shared" si="5"/>
        <v>#DIV/0!</v>
      </c>
      <c r="AH245" s="15" t="e">
        <f t="shared" si="6"/>
        <v>#DIV/0!</v>
      </c>
      <c r="AJ245" s="13"/>
      <c r="AK245" s="60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2"/>
      <c r="BF245" s="62"/>
      <c r="BG245" s="63"/>
      <c r="BH245" s="63"/>
      <c r="BI245" s="63"/>
      <c r="BJ245" s="13"/>
    </row>
    <row r="246" spans="2:62" s="9" customFormat="1" ht="14.25" customHeight="1">
      <c r="B246" s="84">
        <v>232</v>
      </c>
      <c r="C246" s="74"/>
      <c r="D246" s="106">
        <f>SUMIF(営業所別審査表!$B$17:$B$316,B246,営業所別審査表!$D$17:$D$316)</f>
        <v>0</v>
      </c>
      <c r="E246" s="106">
        <f>SUMIF(営業所別審査表!$B$17:$B$316,B246,営業所別審査表!$E$17:$E$316)</f>
        <v>0</v>
      </c>
      <c r="F246" s="106">
        <f>SUMIF(営業所別審査表!$B$17:$B$316,B246,営業所別審査表!$F$17:$F$316)</f>
        <v>0</v>
      </c>
      <c r="G246" s="106">
        <f>SUMIF(営業所別審査表!$B$17:$B$316,B246,営業所別審査表!$G$17:$G$316)</f>
        <v>0</v>
      </c>
      <c r="H246" s="112">
        <f t="shared" si="21"/>
        <v>0</v>
      </c>
      <c r="I246" s="106">
        <f>SUMIF(営業所別審査表!$B$17:$B$316,B246,営業所別審査表!$I$17:$I$316)</f>
        <v>0</v>
      </c>
      <c r="J246" s="106">
        <f>SUMIF(営業所別審査表!$B$17:$B$316,B246,営業所別審査表!$J$17:$J$316)</f>
        <v>0</v>
      </c>
      <c r="K246" s="106">
        <f>SUMIF(営業所別審査表!$B$17:$B$316,B246,営業所別審査表!$K$17:$K$316)</f>
        <v>0</v>
      </c>
      <c r="L246" s="106">
        <f>SUMIF(営業所別審査表!$B$17:$B$316,B246,営業所別審査表!$L$17:$L$316)</f>
        <v>0</v>
      </c>
      <c r="M246" s="112">
        <f t="shared" si="22"/>
        <v>0</v>
      </c>
      <c r="N246" s="106">
        <f>SUMIF(営業所別審査表!$B$17:$B$316,B246,営業所別審査表!$N$17:$N$316)</f>
        <v>0</v>
      </c>
      <c r="O246" s="106">
        <f>SUMIF(営業所別審査表!$B$17:$B$316,B246,営業所別審査表!$O$17:$O$316)</f>
        <v>0</v>
      </c>
      <c r="P246" s="106">
        <f>SUMIF(営業所別審査表!$B$17:$B$316,B246,営業所別審査表!$P$17:$P$316)</f>
        <v>0</v>
      </c>
      <c r="Q246" s="106">
        <f>SUMIF(営業所別審査表!$B$17:$B$316,B246,営業所別審査表!$Q$17:$Q$316)</f>
        <v>0</v>
      </c>
      <c r="R246" s="106">
        <f>SUMIF(営業所別審査表!$B$17:$B$316,B246,営業所別審査表!$R$17:$R$316)</f>
        <v>0</v>
      </c>
      <c r="S246" s="106">
        <f>SUMIF(営業所別審査表!$B$17:$B$316,B246,営業所別審査表!$S$17:$S$316)</f>
        <v>0</v>
      </c>
      <c r="T246" s="106">
        <f>SUMIF(営業所別審査表!$B$17:$B$316,B246,営業所別審査表!$T$17:$T$316)</f>
        <v>0</v>
      </c>
      <c r="U246" s="106">
        <f>SUMIF(営業所別審査表!$B$17:$B$316,B246,営業所別審査表!$U$17:$U$316)</f>
        <v>0</v>
      </c>
      <c r="V246" s="106">
        <f>SUMIF(営業所別審査表!$B$17:$B$316,B246,営業所別審査表!$V$17:$V$316)</f>
        <v>0</v>
      </c>
      <c r="W246" s="106">
        <f>SUMIF(営業所別審査表!$B$17:$B$316,B246,営業所別審査表!$W$17:$W$316)</f>
        <v>0</v>
      </c>
      <c r="X246" s="16">
        <f t="shared" si="3"/>
        <v>0</v>
      </c>
      <c r="Y246" s="71">
        <f t="shared" si="23"/>
        <v>0</v>
      </c>
      <c r="Z246" s="50">
        <f>SUMIF(営業所別審査表!$B$17:$B$316,B246,営業所別審査表!$Z$17:$Z$316)</f>
        <v>0</v>
      </c>
      <c r="AA246" s="50">
        <f>SUMIF(営業所別審査表!$B$17:$B$316,B246,営業所別審査表!$AA$17:$AA$316)</f>
        <v>0</v>
      </c>
      <c r="AB246" s="50">
        <f>SUMIF(営業所別審査表!$B$17:$B$316,B246,営業所別審査表!$AB$17:$AB$316)</f>
        <v>0</v>
      </c>
      <c r="AC246" s="115">
        <f t="shared" si="25"/>
        <v>0</v>
      </c>
      <c r="AD246" s="14"/>
      <c r="AE246" s="53" t="e">
        <f t="shared" si="24"/>
        <v>#DIV/0!</v>
      </c>
      <c r="AF246" s="15" t="e">
        <f t="shared" si="10"/>
        <v>#DIV/0!</v>
      </c>
      <c r="AG246" s="15" t="e">
        <f t="shared" si="5"/>
        <v>#DIV/0!</v>
      </c>
      <c r="AH246" s="15" t="e">
        <f t="shared" si="6"/>
        <v>#DIV/0!</v>
      </c>
      <c r="AJ246" s="13"/>
      <c r="AK246" s="60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2"/>
      <c r="BF246" s="62"/>
      <c r="BG246" s="63"/>
      <c r="BH246" s="63"/>
      <c r="BI246" s="63"/>
      <c r="BJ246" s="13"/>
    </row>
    <row r="247" spans="2:62" s="9" customFormat="1" ht="14.25" customHeight="1">
      <c r="B247" s="85">
        <v>233</v>
      </c>
      <c r="C247" s="73"/>
      <c r="D247" s="106">
        <f>SUMIF(営業所別審査表!$B$17:$B$316,B247,営業所別審査表!$D$17:$D$316)</f>
        <v>0</v>
      </c>
      <c r="E247" s="106">
        <f>SUMIF(営業所別審査表!$B$17:$B$316,B247,営業所別審査表!$E$17:$E$316)</f>
        <v>0</v>
      </c>
      <c r="F247" s="106">
        <f>SUMIF(営業所別審査表!$B$17:$B$316,B247,営業所別審査表!$F$17:$F$316)</f>
        <v>0</v>
      </c>
      <c r="G247" s="106">
        <f>SUMIF(営業所別審査表!$B$17:$B$316,B247,営業所別審査表!$G$17:$G$316)</f>
        <v>0</v>
      </c>
      <c r="H247" s="112">
        <f t="shared" si="21"/>
        <v>0</v>
      </c>
      <c r="I247" s="106">
        <f>SUMIF(営業所別審査表!$B$17:$B$316,B247,営業所別審査表!$I$17:$I$316)</f>
        <v>0</v>
      </c>
      <c r="J247" s="106">
        <f>SUMIF(営業所別審査表!$B$17:$B$316,B247,営業所別審査表!$J$17:$J$316)</f>
        <v>0</v>
      </c>
      <c r="K247" s="106">
        <f>SUMIF(営業所別審査表!$B$17:$B$316,B247,営業所別審査表!$K$17:$K$316)</f>
        <v>0</v>
      </c>
      <c r="L247" s="106">
        <f>SUMIF(営業所別審査表!$B$17:$B$316,B247,営業所別審査表!$L$17:$L$316)</f>
        <v>0</v>
      </c>
      <c r="M247" s="112">
        <f t="shared" si="22"/>
        <v>0</v>
      </c>
      <c r="N247" s="106">
        <f>SUMIF(営業所別審査表!$B$17:$B$316,B247,営業所別審査表!$N$17:$N$316)</f>
        <v>0</v>
      </c>
      <c r="O247" s="106">
        <f>SUMIF(営業所別審査表!$B$17:$B$316,B247,営業所別審査表!$O$17:$O$316)</f>
        <v>0</v>
      </c>
      <c r="P247" s="106">
        <f>SUMIF(営業所別審査表!$B$17:$B$316,B247,営業所別審査表!$P$17:$P$316)</f>
        <v>0</v>
      </c>
      <c r="Q247" s="106">
        <f>SUMIF(営業所別審査表!$B$17:$B$316,B247,営業所別審査表!$Q$17:$Q$316)</f>
        <v>0</v>
      </c>
      <c r="R247" s="106">
        <f>SUMIF(営業所別審査表!$B$17:$B$316,B247,営業所別審査表!$R$17:$R$316)</f>
        <v>0</v>
      </c>
      <c r="S247" s="106">
        <f>SUMIF(営業所別審査表!$B$17:$B$316,B247,営業所別審査表!$S$17:$S$316)</f>
        <v>0</v>
      </c>
      <c r="T247" s="106">
        <f>SUMIF(営業所別審査表!$B$17:$B$316,B247,営業所別審査表!$T$17:$T$316)</f>
        <v>0</v>
      </c>
      <c r="U247" s="106">
        <f>SUMIF(営業所別審査表!$B$17:$B$316,B247,営業所別審査表!$U$17:$U$316)</f>
        <v>0</v>
      </c>
      <c r="V247" s="106">
        <f>SUMIF(営業所別審査表!$B$17:$B$316,B247,営業所別審査表!$V$17:$V$316)</f>
        <v>0</v>
      </c>
      <c r="W247" s="106">
        <f>SUMIF(営業所別審査表!$B$17:$B$316,B247,営業所別審査表!$W$17:$W$316)</f>
        <v>0</v>
      </c>
      <c r="X247" s="16">
        <f t="shared" si="3"/>
        <v>0</v>
      </c>
      <c r="Y247" s="71">
        <f t="shared" si="23"/>
        <v>0</v>
      </c>
      <c r="Z247" s="50">
        <f>SUMIF(営業所別審査表!$B$17:$B$316,B247,営業所別審査表!$Z$17:$Z$316)</f>
        <v>0</v>
      </c>
      <c r="AA247" s="50">
        <f>SUMIF(営業所別審査表!$B$17:$B$316,B247,営業所別審査表!$AA$17:$AA$316)</f>
        <v>0</v>
      </c>
      <c r="AB247" s="50">
        <f>SUMIF(営業所別審査表!$B$17:$B$316,B247,営業所別審査表!$AB$17:$AB$316)</f>
        <v>0</v>
      </c>
      <c r="AC247" s="115">
        <f t="shared" si="25"/>
        <v>0</v>
      </c>
      <c r="AD247" s="14"/>
      <c r="AE247" s="53" t="e">
        <f t="shared" si="24"/>
        <v>#DIV/0!</v>
      </c>
      <c r="AF247" s="15" t="e">
        <f t="shared" si="10"/>
        <v>#DIV/0!</v>
      </c>
      <c r="AG247" s="15" t="e">
        <f t="shared" si="5"/>
        <v>#DIV/0!</v>
      </c>
      <c r="AH247" s="15" t="e">
        <f t="shared" si="6"/>
        <v>#DIV/0!</v>
      </c>
      <c r="AJ247" s="13"/>
      <c r="AK247" s="60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2"/>
      <c r="BF247" s="62"/>
      <c r="BG247" s="63"/>
      <c r="BH247" s="63"/>
      <c r="BI247" s="63"/>
      <c r="BJ247" s="13"/>
    </row>
    <row r="248" spans="2:62" s="9" customFormat="1" ht="14.25" customHeight="1">
      <c r="B248" s="84">
        <v>234</v>
      </c>
      <c r="C248" s="74"/>
      <c r="D248" s="106">
        <f>SUMIF(営業所別審査表!$B$17:$B$316,B248,営業所別審査表!$D$17:$D$316)</f>
        <v>0</v>
      </c>
      <c r="E248" s="106">
        <f>SUMIF(営業所別審査表!$B$17:$B$316,B248,営業所別審査表!$E$17:$E$316)</f>
        <v>0</v>
      </c>
      <c r="F248" s="106">
        <f>SUMIF(営業所別審査表!$B$17:$B$316,B248,営業所別審査表!$F$17:$F$316)</f>
        <v>0</v>
      </c>
      <c r="G248" s="106">
        <f>SUMIF(営業所別審査表!$B$17:$B$316,B248,営業所別審査表!$G$17:$G$316)</f>
        <v>0</v>
      </c>
      <c r="H248" s="112">
        <f t="shared" si="21"/>
        <v>0</v>
      </c>
      <c r="I248" s="106">
        <f>SUMIF(営業所別審査表!$B$17:$B$316,B248,営業所別審査表!$I$17:$I$316)</f>
        <v>0</v>
      </c>
      <c r="J248" s="106">
        <f>SUMIF(営業所別審査表!$B$17:$B$316,B248,営業所別審査表!$J$17:$J$316)</f>
        <v>0</v>
      </c>
      <c r="K248" s="106">
        <f>SUMIF(営業所別審査表!$B$17:$B$316,B248,営業所別審査表!$K$17:$K$316)</f>
        <v>0</v>
      </c>
      <c r="L248" s="106">
        <f>SUMIF(営業所別審査表!$B$17:$B$316,B248,営業所別審査表!$L$17:$L$316)</f>
        <v>0</v>
      </c>
      <c r="M248" s="112">
        <f t="shared" si="22"/>
        <v>0</v>
      </c>
      <c r="N248" s="106">
        <f>SUMIF(営業所別審査表!$B$17:$B$316,B248,営業所別審査表!$N$17:$N$316)</f>
        <v>0</v>
      </c>
      <c r="O248" s="106">
        <f>SUMIF(営業所別審査表!$B$17:$B$316,B248,営業所別審査表!$O$17:$O$316)</f>
        <v>0</v>
      </c>
      <c r="P248" s="106">
        <f>SUMIF(営業所別審査表!$B$17:$B$316,B248,営業所別審査表!$P$17:$P$316)</f>
        <v>0</v>
      </c>
      <c r="Q248" s="106">
        <f>SUMIF(営業所別審査表!$B$17:$B$316,B248,営業所別審査表!$Q$17:$Q$316)</f>
        <v>0</v>
      </c>
      <c r="R248" s="106">
        <f>SUMIF(営業所別審査表!$B$17:$B$316,B248,営業所別審査表!$R$17:$R$316)</f>
        <v>0</v>
      </c>
      <c r="S248" s="106">
        <f>SUMIF(営業所別審査表!$B$17:$B$316,B248,営業所別審査表!$S$17:$S$316)</f>
        <v>0</v>
      </c>
      <c r="T248" s="106">
        <f>SUMIF(営業所別審査表!$B$17:$B$316,B248,営業所別審査表!$T$17:$T$316)</f>
        <v>0</v>
      </c>
      <c r="U248" s="106">
        <f>SUMIF(営業所別審査表!$B$17:$B$316,B248,営業所別審査表!$U$17:$U$316)</f>
        <v>0</v>
      </c>
      <c r="V248" s="106">
        <f>SUMIF(営業所別審査表!$B$17:$B$316,B248,営業所別審査表!$V$17:$V$316)</f>
        <v>0</v>
      </c>
      <c r="W248" s="106">
        <f>SUMIF(営業所別審査表!$B$17:$B$316,B248,営業所別審査表!$W$17:$W$316)</f>
        <v>0</v>
      </c>
      <c r="X248" s="16">
        <f t="shared" si="3"/>
        <v>0</v>
      </c>
      <c r="Y248" s="71">
        <f t="shared" si="23"/>
        <v>0</v>
      </c>
      <c r="Z248" s="50">
        <f>SUMIF(営業所別審査表!$B$17:$B$316,B248,営業所別審査表!$Z$17:$Z$316)</f>
        <v>0</v>
      </c>
      <c r="AA248" s="50">
        <f>SUMIF(営業所別審査表!$B$17:$B$316,B248,営業所別審査表!$AA$17:$AA$316)</f>
        <v>0</v>
      </c>
      <c r="AB248" s="50">
        <f>SUMIF(営業所別審査表!$B$17:$B$316,B248,営業所別審査表!$AB$17:$AB$316)</f>
        <v>0</v>
      </c>
      <c r="AC248" s="115">
        <f t="shared" si="25"/>
        <v>0</v>
      </c>
      <c r="AD248" s="14"/>
      <c r="AE248" s="53" t="e">
        <f t="shared" si="24"/>
        <v>#DIV/0!</v>
      </c>
      <c r="AF248" s="15" t="e">
        <f t="shared" si="10"/>
        <v>#DIV/0!</v>
      </c>
      <c r="AG248" s="15" t="e">
        <f t="shared" si="5"/>
        <v>#DIV/0!</v>
      </c>
      <c r="AH248" s="15" t="e">
        <f t="shared" si="6"/>
        <v>#DIV/0!</v>
      </c>
      <c r="AJ248" s="13"/>
      <c r="AK248" s="60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2"/>
      <c r="BF248" s="62"/>
      <c r="BG248" s="63"/>
      <c r="BH248" s="63"/>
      <c r="BI248" s="63"/>
      <c r="BJ248" s="13"/>
    </row>
    <row r="249" spans="2:62" s="9" customFormat="1" ht="14.25" customHeight="1">
      <c r="B249" s="85">
        <v>235</v>
      </c>
      <c r="C249" s="73"/>
      <c r="D249" s="106">
        <f>SUMIF(営業所別審査表!$B$17:$B$316,B249,営業所別審査表!$D$17:$D$316)</f>
        <v>0</v>
      </c>
      <c r="E249" s="106">
        <f>SUMIF(営業所別審査表!$B$17:$B$316,B249,営業所別審査表!$E$17:$E$316)</f>
        <v>0</v>
      </c>
      <c r="F249" s="106">
        <f>SUMIF(営業所別審査表!$B$17:$B$316,B249,営業所別審査表!$F$17:$F$316)</f>
        <v>0</v>
      </c>
      <c r="G249" s="106">
        <f>SUMIF(営業所別審査表!$B$17:$B$316,B249,営業所別審査表!$G$17:$G$316)</f>
        <v>0</v>
      </c>
      <c r="H249" s="112">
        <f t="shared" si="21"/>
        <v>0</v>
      </c>
      <c r="I249" s="106">
        <f>SUMIF(営業所別審査表!$B$17:$B$316,B249,営業所別審査表!$I$17:$I$316)</f>
        <v>0</v>
      </c>
      <c r="J249" s="106">
        <f>SUMIF(営業所別審査表!$B$17:$B$316,B249,営業所別審査表!$J$17:$J$316)</f>
        <v>0</v>
      </c>
      <c r="K249" s="106">
        <f>SUMIF(営業所別審査表!$B$17:$B$316,B249,営業所別審査表!$K$17:$K$316)</f>
        <v>0</v>
      </c>
      <c r="L249" s="106">
        <f>SUMIF(営業所別審査表!$B$17:$B$316,B249,営業所別審査表!$L$17:$L$316)</f>
        <v>0</v>
      </c>
      <c r="M249" s="112">
        <f t="shared" si="22"/>
        <v>0</v>
      </c>
      <c r="N249" s="106">
        <f>SUMIF(営業所別審査表!$B$17:$B$316,B249,営業所別審査表!$N$17:$N$316)</f>
        <v>0</v>
      </c>
      <c r="O249" s="106">
        <f>SUMIF(営業所別審査表!$B$17:$B$316,B249,営業所別審査表!$O$17:$O$316)</f>
        <v>0</v>
      </c>
      <c r="P249" s="106">
        <f>SUMIF(営業所別審査表!$B$17:$B$316,B249,営業所別審査表!$P$17:$P$316)</f>
        <v>0</v>
      </c>
      <c r="Q249" s="106">
        <f>SUMIF(営業所別審査表!$B$17:$B$316,B249,営業所別審査表!$Q$17:$Q$316)</f>
        <v>0</v>
      </c>
      <c r="R249" s="106">
        <f>SUMIF(営業所別審査表!$B$17:$B$316,B249,営業所別審査表!$R$17:$R$316)</f>
        <v>0</v>
      </c>
      <c r="S249" s="106">
        <f>SUMIF(営業所別審査表!$B$17:$B$316,B249,営業所別審査表!$S$17:$S$316)</f>
        <v>0</v>
      </c>
      <c r="T249" s="106">
        <f>SUMIF(営業所別審査表!$B$17:$B$316,B249,営業所別審査表!$T$17:$T$316)</f>
        <v>0</v>
      </c>
      <c r="U249" s="106">
        <f>SUMIF(営業所別審査表!$B$17:$B$316,B249,営業所別審査表!$U$17:$U$316)</f>
        <v>0</v>
      </c>
      <c r="V249" s="106">
        <f>SUMIF(営業所別審査表!$B$17:$B$316,B249,営業所別審査表!$V$17:$V$316)</f>
        <v>0</v>
      </c>
      <c r="W249" s="106">
        <f>SUMIF(営業所別審査表!$B$17:$B$316,B249,営業所別審査表!$W$17:$W$316)</f>
        <v>0</v>
      </c>
      <c r="X249" s="16">
        <f t="shared" si="3"/>
        <v>0</v>
      </c>
      <c r="Y249" s="71">
        <f t="shared" si="23"/>
        <v>0</v>
      </c>
      <c r="Z249" s="50">
        <f>SUMIF(営業所別審査表!$B$17:$B$316,B249,営業所別審査表!$Z$17:$Z$316)</f>
        <v>0</v>
      </c>
      <c r="AA249" s="50">
        <f>SUMIF(営業所別審査表!$B$17:$B$316,B249,営業所別審査表!$AA$17:$AA$316)</f>
        <v>0</v>
      </c>
      <c r="AB249" s="50">
        <f>SUMIF(営業所別審査表!$B$17:$B$316,B249,営業所別審査表!$AB$17:$AB$316)</f>
        <v>0</v>
      </c>
      <c r="AC249" s="115">
        <f t="shared" si="25"/>
        <v>0</v>
      </c>
      <c r="AD249" s="14"/>
      <c r="AE249" s="53" t="e">
        <f t="shared" si="24"/>
        <v>#DIV/0!</v>
      </c>
      <c r="AF249" s="15" t="e">
        <f t="shared" si="10"/>
        <v>#DIV/0!</v>
      </c>
      <c r="AG249" s="15" t="e">
        <f t="shared" si="5"/>
        <v>#DIV/0!</v>
      </c>
      <c r="AH249" s="15" t="e">
        <f t="shared" si="6"/>
        <v>#DIV/0!</v>
      </c>
      <c r="AJ249" s="13"/>
      <c r="AK249" s="60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2"/>
      <c r="BF249" s="62"/>
      <c r="BG249" s="63"/>
      <c r="BH249" s="63"/>
      <c r="BI249" s="63"/>
      <c r="BJ249" s="13"/>
    </row>
    <row r="250" spans="2:62" s="9" customFormat="1" ht="14.25" customHeight="1">
      <c r="B250" s="84">
        <v>236</v>
      </c>
      <c r="C250" s="74"/>
      <c r="D250" s="106">
        <f>SUMIF(営業所別審査表!$B$17:$B$316,B250,営業所別審査表!$D$17:$D$316)</f>
        <v>0</v>
      </c>
      <c r="E250" s="106">
        <f>SUMIF(営業所別審査表!$B$17:$B$316,B250,営業所別審査表!$E$17:$E$316)</f>
        <v>0</v>
      </c>
      <c r="F250" s="106">
        <f>SUMIF(営業所別審査表!$B$17:$B$316,B250,営業所別審査表!$F$17:$F$316)</f>
        <v>0</v>
      </c>
      <c r="G250" s="106">
        <f>SUMIF(営業所別審査表!$B$17:$B$316,B250,営業所別審査表!$G$17:$G$316)</f>
        <v>0</v>
      </c>
      <c r="H250" s="112">
        <f t="shared" si="21"/>
        <v>0</v>
      </c>
      <c r="I250" s="106">
        <f>SUMIF(営業所別審査表!$B$17:$B$316,B250,営業所別審査表!$I$17:$I$316)</f>
        <v>0</v>
      </c>
      <c r="J250" s="106">
        <f>SUMIF(営業所別審査表!$B$17:$B$316,B250,営業所別審査表!$J$17:$J$316)</f>
        <v>0</v>
      </c>
      <c r="K250" s="106">
        <f>SUMIF(営業所別審査表!$B$17:$B$316,B250,営業所別審査表!$K$17:$K$316)</f>
        <v>0</v>
      </c>
      <c r="L250" s="106">
        <f>SUMIF(営業所別審査表!$B$17:$B$316,B250,営業所別審査表!$L$17:$L$316)</f>
        <v>0</v>
      </c>
      <c r="M250" s="112">
        <f t="shared" si="22"/>
        <v>0</v>
      </c>
      <c r="N250" s="106">
        <f>SUMIF(営業所別審査表!$B$17:$B$316,B250,営業所別審査表!$N$17:$N$316)</f>
        <v>0</v>
      </c>
      <c r="O250" s="106">
        <f>SUMIF(営業所別審査表!$B$17:$B$316,B250,営業所別審査表!$O$17:$O$316)</f>
        <v>0</v>
      </c>
      <c r="P250" s="106">
        <f>SUMIF(営業所別審査表!$B$17:$B$316,B250,営業所別審査表!$P$17:$P$316)</f>
        <v>0</v>
      </c>
      <c r="Q250" s="106">
        <f>SUMIF(営業所別審査表!$B$17:$B$316,B250,営業所別審査表!$Q$17:$Q$316)</f>
        <v>0</v>
      </c>
      <c r="R250" s="106">
        <f>SUMIF(営業所別審査表!$B$17:$B$316,B250,営業所別審査表!$R$17:$R$316)</f>
        <v>0</v>
      </c>
      <c r="S250" s="106">
        <f>SUMIF(営業所別審査表!$B$17:$B$316,B250,営業所別審査表!$S$17:$S$316)</f>
        <v>0</v>
      </c>
      <c r="T250" s="106">
        <f>SUMIF(営業所別審査表!$B$17:$B$316,B250,営業所別審査表!$T$17:$T$316)</f>
        <v>0</v>
      </c>
      <c r="U250" s="106">
        <f>SUMIF(営業所別審査表!$B$17:$B$316,B250,営業所別審査表!$U$17:$U$316)</f>
        <v>0</v>
      </c>
      <c r="V250" s="106">
        <f>SUMIF(営業所別審査表!$B$17:$B$316,B250,営業所別審査表!$V$17:$V$316)</f>
        <v>0</v>
      </c>
      <c r="W250" s="106">
        <f>SUMIF(営業所別審査表!$B$17:$B$316,B250,営業所別審査表!$W$17:$W$316)</f>
        <v>0</v>
      </c>
      <c r="X250" s="16">
        <f t="shared" si="3"/>
        <v>0</v>
      </c>
      <c r="Y250" s="71">
        <f t="shared" si="23"/>
        <v>0</v>
      </c>
      <c r="Z250" s="50">
        <f>SUMIF(営業所別審査表!$B$17:$B$316,B250,営業所別審査表!$Z$17:$Z$316)</f>
        <v>0</v>
      </c>
      <c r="AA250" s="50">
        <f>SUMIF(営業所別審査表!$B$17:$B$316,B250,営業所別審査表!$AA$17:$AA$316)</f>
        <v>0</v>
      </c>
      <c r="AB250" s="50">
        <f>SUMIF(営業所別審査表!$B$17:$B$316,B250,営業所別審査表!$AB$17:$AB$316)</f>
        <v>0</v>
      </c>
      <c r="AC250" s="115">
        <f t="shared" si="25"/>
        <v>0</v>
      </c>
      <c r="AD250" s="14"/>
      <c r="AE250" s="53" t="e">
        <f t="shared" si="24"/>
        <v>#DIV/0!</v>
      </c>
      <c r="AF250" s="15" t="e">
        <f t="shared" si="10"/>
        <v>#DIV/0!</v>
      </c>
      <c r="AG250" s="15" t="e">
        <f t="shared" si="5"/>
        <v>#DIV/0!</v>
      </c>
      <c r="AH250" s="15" t="e">
        <f t="shared" si="6"/>
        <v>#DIV/0!</v>
      </c>
      <c r="AJ250" s="13"/>
      <c r="AK250" s="60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2"/>
      <c r="BF250" s="62"/>
      <c r="BG250" s="63"/>
      <c r="BH250" s="63"/>
      <c r="BI250" s="63"/>
      <c r="BJ250" s="13"/>
    </row>
    <row r="251" spans="2:62" s="9" customFormat="1" ht="14.25" customHeight="1">
      <c r="B251" s="85">
        <v>237</v>
      </c>
      <c r="C251" s="73"/>
      <c r="D251" s="106">
        <f>SUMIF(営業所別審査表!$B$17:$B$316,B251,営業所別審査表!$D$17:$D$316)</f>
        <v>0</v>
      </c>
      <c r="E251" s="106">
        <f>SUMIF(営業所別審査表!$B$17:$B$316,B251,営業所別審査表!$E$17:$E$316)</f>
        <v>0</v>
      </c>
      <c r="F251" s="106">
        <f>SUMIF(営業所別審査表!$B$17:$B$316,B251,営業所別審査表!$F$17:$F$316)</f>
        <v>0</v>
      </c>
      <c r="G251" s="106">
        <f>SUMIF(営業所別審査表!$B$17:$B$316,B251,営業所別審査表!$G$17:$G$316)</f>
        <v>0</v>
      </c>
      <c r="H251" s="112">
        <f t="shared" si="21"/>
        <v>0</v>
      </c>
      <c r="I251" s="106">
        <f>SUMIF(営業所別審査表!$B$17:$B$316,B251,営業所別審査表!$I$17:$I$316)</f>
        <v>0</v>
      </c>
      <c r="J251" s="106">
        <f>SUMIF(営業所別審査表!$B$17:$B$316,B251,営業所別審査表!$J$17:$J$316)</f>
        <v>0</v>
      </c>
      <c r="K251" s="106">
        <f>SUMIF(営業所別審査表!$B$17:$B$316,B251,営業所別審査表!$K$17:$K$316)</f>
        <v>0</v>
      </c>
      <c r="L251" s="106">
        <f>SUMIF(営業所別審査表!$B$17:$B$316,B251,営業所別審査表!$L$17:$L$316)</f>
        <v>0</v>
      </c>
      <c r="M251" s="112">
        <f t="shared" si="22"/>
        <v>0</v>
      </c>
      <c r="N251" s="106">
        <f>SUMIF(営業所別審査表!$B$17:$B$316,B251,営業所別審査表!$N$17:$N$316)</f>
        <v>0</v>
      </c>
      <c r="O251" s="106">
        <f>SUMIF(営業所別審査表!$B$17:$B$316,B251,営業所別審査表!$O$17:$O$316)</f>
        <v>0</v>
      </c>
      <c r="P251" s="106">
        <f>SUMIF(営業所別審査表!$B$17:$B$316,B251,営業所別審査表!$P$17:$P$316)</f>
        <v>0</v>
      </c>
      <c r="Q251" s="106">
        <f>SUMIF(営業所別審査表!$B$17:$B$316,B251,営業所別審査表!$Q$17:$Q$316)</f>
        <v>0</v>
      </c>
      <c r="R251" s="106">
        <f>SUMIF(営業所別審査表!$B$17:$B$316,B251,営業所別審査表!$R$17:$R$316)</f>
        <v>0</v>
      </c>
      <c r="S251" s="106">
        <f>SUMIF(営業所別審査表!$B$17:$B$316,B251,営業所別審査表!$S$17:$S$316)</f>
        <v>0</v>
      </c>
      <c r="T251" s="106">
        <f>SUMIF(営業所別審査表!$B$17:$B$316,B251,営業所別審査表!$T$17:$T$316)</f>
        <v>0</v>
      </c>
      <c r="U251" s="106">
        <f>SUMIF(営業所別審査表!$B$17:$B$316,B251,営業所別審査表!$U$17:$U$316)</f>
        <v>0</v>
      </c>
      <c r="V251" s="106">
        <f>SUMIF(営業所別審査表!$B$17:$B$316,B251,営業所別審査表!$V$17:$V$316)</f>
        <v>0</v>
      </c>
      <c r="W251" s="106">
        <f>SUMIF(営業所別審査表!$B$17:$B$316,B251,営業所別審査表!$W$17:$W$316)</f>
        <v>0</v>
      </c>
      <c r="X251" s="16">
        <f t="shared" si="3"/>
        <v>0</v>
      </c>
      <c r="Y251" s="71">
        <f t="shared" si="23"/>
        <v>0</v>
      </c>
      <c r="Z251" s="50">
        <f>SUMIF(営業所別審査表!$B$17:$B$316,B251,営業所別審査表!$Z$17:$Z$316)</f>
        <v>0</v>
      </c>
      <c r="AA251" s="50">
        <f>SUMIF(営業所別審査表!$B$17:$B$316,B251,営業所別審査表!$AA$17:$AA$316)</f>
        <v>0</v>
      </c>
      <c r="AB251" s="50">
        <f>SUMIF(営業所別審査表!$B$17:$B$316,B251,営業所別審査表!$AB$17:$AB$316)</f>
        <v>0</v>
      </c>
      <c r="AC251" s="115">
        <f t="shared" si="25"/>
        <v>0</v>
      </c>
      <c r="AD251" s="14"/>
      <c r="AE251" s="53" t="e">
        <f t="shared" si="24"/>
        <v>#DIV/0!</v>
      </c>
      <c r="AF251" s="15" t="e">
        <f t="shared" si="10"/>
        <v>#DIV/0!</v>
      </c>
      <c r="AG251" s="15" t="e">
        <f t="shared" si="5"/>
        <v>#DIV/0!</v>
      </c>
      <c r="AH251" s="15" t="e">
        <f t="shared" si="6"/>
        <v>#DIV/0!</v>
      </c>
      <c r="AJ251" s="13"/>
      <c r="AK251" s="60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2"/>
      <c r="BF251" s="62"/>
      <c r="BG251" s="63"/>
      <c r="BH251" s="63"/>
      <c r="BI251" s="63"/>
      <c r="BJ251" s="13"/>
    </row>
    <row r="252" spans="2:62" s="9" customFormat="1" ht="14.25" customHeight="1">
      <c r="B252" s="84">
        <v>238</v>
      </c>
      <c r="C252" s="74"/>
      <c r="D252" s="106">
        <f>SUMIF(営業所別審査表!$B$17:$B$316,B252,営業所別審査表!$D$17:$D$316)</f>
        <v>0</v>
      </c>
      <c r="E252" s="106">
        <f>SUMIF(営業所別審査表!$B$17:$B$316,B252,営業所別審査表!$E$17:$E$316)</f>
        <v>0</v>
      </c>
      <c r="F252" s="106">
        <f>SUMIF(営業所別審査表!$B$17:$B$316,B252,営業所別審査表!$F$17:$F$316)</f>
        <v>0</v>
      </c>
      <c r="G252" s="106">
        <f>SUMIF(営業所別審査表!$B$17:$B$316,B252,営業所別審査表!$G$17:$G$316)</f>
        <v>0</v>
      </c>
      <c r="H252" s="112">
        <f t="shared" si="21"/>
        <v>0</v>
      </c>
      <c r="I252" s="106">
        <f>SUMIF(営業所別審査表!$B$17:$B$316,B252,営業所別審査表!$I$17:$I$316)</f>
        <v>0</v>
      </c>
      <c r="J252" s="106">
        <f>SUMIF(営業所別審査表!$B$17:$B$316,B252,営業所別審査表!$J$17:$J$316)</f>
        <v>0</v>
      </c>
      <c r="K252" s="106">
        <f>SUMIF(営業所別審査表!$B$17:$B$316,B252,営業所別審査表!$K$17:$K$316)</f>
        <v>0</v>
      </c>
      <c r="L252" s="106">
        <f>SUMIF(営業所別審査表!$B$17:$B$316,B252,営業所別審査表!$L$17:$L$316)</f>
        <v>0</v>
      </c>
      <c r="M252" s="112">
        <f t="shared" si="22"/>
        <v>0</v>
      </c>
      <c r="N252" s="106">
        <f>SUMIF(営業所別審査表!$B$17:$B$316,B252,営業所別審査表!$N$17:$N$316)</f>
        <v>0</v>
      </c>
      <c r="O252" s="106">
        <f>SUMIF(営業所別審査表!$B$17:$B$316,B252,営業所別審査表!$O$17:$O$316)</f>
        <v>0</v>
      </c>
      <c r="P252" s="106">
        <f>SUMIF(営業所別審査表!$B$17:$B$316,B252,営業所別審査表!$P$17:$P$316)</f>
        <v>0</v>
      </c>
      <c r="Q252" s="106">
        <f>SUMIF(営業所別審査表!$B$17:$B$316,B252,営業所別審査表!$Q$17:$Q$316)</f>
        <v>0</v>
      </c>
      <c r="R252" s="106">
        <f>SUMIF(営業所別審査表!$B$17:$B$316,B252,営業所別審査表!$R$17:$R$316)</f>
        <v>0</v>
      </c>
      <c r="S252" s="106">
        <f>SUMIF(営業所別審査表!$B$17:$B$316,B252,営業所別審査表!$S$17:$S$316)</f>
        <v>0</v>
      </c>
      <c r="T252" s="106">
        <f>SUMIF(営業所別審査表!$B$17:$B$316,B252,営業所別審査表!$T$17:$T$316)</f>
        <v>0</v>
      </c>
      <c r="U252" s="106">
        <f>SUMIF(営業所別審査表!$B$17:$B$316,B252,営業所別審査表!$U$17:$U$316)</f>
        <v>0</v>
      </c>
      <c r="V252" s="106">
        <f>SUMIF(営業所別審査表!$B$17:$B$316,B252,営業所別審査表!$V$17:$V$316)</f>
        <v>0</v>
      </c>
      <c r="W252" s="106">
        <f>SUMIF(営業所別審査表!$B$17:$B$316,B252,営業所別審査表!$W$17:$W$316)</f>
        <v>0</v>
      </c>
      <c r="X252" s="16">
        <f t="shared" si="3"/>
        <v>0</v>
      </c>
      <c r="Y252" s="71">
        <f t="shared" si="23"/>
        <v>0</v>
      </c>
      <c r="Z252" s="50">
        <f>SUMIF(営業所別審査表!$B$17:$B$316,B252,営業所別審査表!$Z$17:$Z$316)</f>
        <v>0</v>
      </c>
      <c r="AA252" s="50">
        <f>SUMIF(営業所別審査表!$B$17:$B$316,B252,営業所別審査表!$AA$17:$AA$316)</f>
        <v>0</v>
      </c>
      <c r="AB252" s="50">
        <f>SUMIF(営業所別審査表!$B$17:$B$316,B252,営業所別審査表!$AB$17:$AB$316)</f>
        <v>0</v>
      </c>
      <c r="AC252" s="115">
        <f t="shared" si="25"/>
        <v>0</v>
      </c>
      <c r="AD252" s="14"/>
      <c r="AE252" s="53" t="e">
        <f t="shared" si="24"/>
        <v>#DIV/0!</v>
      </c>
      <c r="AF252" s="15" t="e">
        <f t="shared" si="10"/>
        <v>#DIV/0!</v>
      </c>
      <c r="AG252" s="15" t="e">
        <f t="shared" si="5"/>
        <v>#DIV/0!</v>
      </c>
      <c r="AH252" s="15" t="e">
        <f t="shared" si="6"/>
        <v>#DIV/0!</v>
      </c>
      <c r="AJ252" s="13"/>
      <c r="AK252" s="60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2"/>
      <c r="BF252" s="62"/>
      <c r="BG252" s="63"/>
      <c r="BH252" s="63"/>
      <c r="BI252" s="63"/>
      <c r="BJ252" s="13"/>
    </row>
    <row r="253" spans="2:62" s="9" customFormat="1" ht="14.25" customHeight="1">
      <c r="B253" s="85">
        <v>239</v>
      </c>
      <c r="C253" s="73"/>
      <c r="D253" s="106">
        <f>SUMIF(営業所別審査表!$B$17:$B$316,B253,営業所別審査表!$D$17:$D$316)</f>
        <v>0</v>
      </c>
      <c r="E253" s="106">
        <f>SUMIF(営業所別審査表!$B$17:$B$316,B253,営業所別審査表!$E$17:$E$316)</f>
        <v>0</v>
      </c>
      <c r="F253" s="106">
        <f>SUMIF(営業所別審査表!$B$17:$B$316,B253,営業所別審査表!$F$17:$F$316)</f>
        <v>0</v>
      </c>
      <c r="G253" s="106">
        <f>SUMIF(営業所別審査表!$B$17:$B$316,B253,営業所別審査表!$G$17:$G$316)</f>
        <v>0</v>
      </c>
      <c r="H253" s="112">
        <f t="shared" si="21"/>
        <v>0</v>
      </c>
      <c r="I253" s="106">
        <f>SUMIF(営業所別審査表!$B$17:$B$316,B253,営業所別審査表!$I$17:$I$316)</f>
        <v>0</v>
      </c>
      <c r="J253" s="106">
        <f>SUMIF(営業所別審査表!$B$17:$B$316,B253,営業所別審査表!$J$17:$J$316)</f>
        <v>0</v>
      </c>
      <c r="K253" s="106">
        <f>SUMIF(営業所別審査表!$B$17:$B$316,B253,営業所別審査表!$K$17:$K$316)</f>
        <v>0</v>
      </c>
      <c r="L253" s="106">
        <f>SUMIF(営業所別審査表!$B$17:$B$316,B253,営業所別審査表!$L$17:$L$316)</f>
        <v>0</v>
      </c>
      <c r="M253" s="112">
        <f t="shared" si="22"/>
        <v>0</v>
      </c>
      <c r="N253" s="106">
        <f>SUMIF(営業所別審査表!$B$17:$B$316,B253,営業所別審査表!$N$17:$N$316)</f>
        <v>0</v>
      </c>
      <c r="O253" s="106">
        <f>SUMIF(営業所別審査表!$B$17:$B$316,B253,営業所別審査表!$O$17:$O$316)</f>
        <v>0</v>
      </c>
      <c r="P253" s="106">
        <f>SUMIF(営業所別審査表!$B$17:$B$316,B253,営業所別審査表!$P$17:$P$316)</f>
        <v>0</v>
      </c>
      <c r="Q253" s="106">
        <f>SUMIF(営業所別審査表!$B$17:$B$316,B253,営業所別審査表!$Q$17:$Q$316)</f>
        <v>0</v>
      </c>
      <c r="R253" s="106">
        <f>SUMIF(営業所別審査表!$B$17:$B$316,B253,営業所別審査表!$R$17:$R$316)</f>
        <v>0</v>
      </c>
      <c r="S253" s="106">
        <f>SUMIF(営業所別審査表!$B$17:$B$316,B253,営業所別審査表!$S$17:$S$316)</f>
        <v>0</v>
      </c>
      <c r="T253" s="106">
        <f>SUMIF(営業所別審査表!$B$17:$B$316,B253,営業所別審査表!$T$17:$T$316)</f>
        <v>0</v>
      </c>
      <c r="U253" s="106">
        <f>SUMIF(営業所別審査表!$B$17:$B$316,B253,営業所別審査表!$U$17:$U$316)</f>
        <v>0</v>
      </c>
      <c r="V253" s="106">
        <f>SUMIF(営業所別審査表!$B$17:$B$316,B253,営業所別審査表!$V$17:$V$316)</f>
        <v>0</v>
      </c>
      <c r="W253" s="106">
        <f>SUMIF(営業所別審査表!$B$17:$B$316,B253,営業所別審査表!$W$17:$W$316)</f>
        <v>0</v>
      </c>
      <c r="X253" s="16">
        <f t="shared" si="3"/>
        <v>0</v>
      </c>
      <c r="Y253" s="71">
        <f t="shared" si="23"/>
        <v>0</v>
      </c>
      <c r="Z253" s="50">
        <f>SUMIF(営業所別審査表!$B$17:$B$316,B253,営業所別審査表!$Z$17:$Z$316)</f>
        <v>0</v>
      </c>
      <c r="AA253" s="50">
        <f>SUMIF(営業所別審査表!$B$17:$B$316,B253,営業所別審査表!$AA$17:$AA$316)</f>
        <v>0</v>
      </c>
      <c r="AB253" s="50">
        <f>SUMIF(営業所別審査表!$B$17:$B$316,B253,営業所別審査表!$AB$17:$AB$316)</f>
        <v>0</v>
      </c>
      <c r="AC253" s="115">
        <f t="shared" si="25"/>
        <v>0</v>
      </c>
      <c r="AD253" s="14"/>
      <c r="AE253" s="53" t="e">
        <f t="shared" si="24"/>
        <v>#DIV/0!</v>
      </c>
      <c r="AF253" s="15" t="e">
        <f t="shared" si="10"/>
        <v>#DIV/0!</v>
      </c>
      <c r="AG253" s="15" t="e">
        <f t="shared" si="5"/>
        <v>#DIV/0!</v>
      </c>
      <c r="AH253" s="15" t="e">
        <f t="shared" si="6"/>
        <v>#DIV/0!</v>
      </c>
      <c r="AJ253" s="13"/>
      <c r="AK253" s="60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2"/>
      <c r="BF253" s="62"/>
      <c r="BG253" s="63"/>
      <c r="BH253" s="63"/>
      <c r="BI253" s="63"/>
      <c r="BJ253" s="13"/>
    </row>
    <row r="254" spans="2:62" s="9" customFormat="1" ht="14.25" customHeight="1">
      <c r="B254" s="84">
        <v>240</v>
      </c>
      <c r="C254" s="74"/>
      <c r="D254" s="106">
        <f>SUMIF(営業所別審査表!$B$17:$B$316,B254,営業所別審査表!$D$17:$D$316)</f>
        <v>0</v>
      </c>
      <c r="E254" s="106">
        <f>SUMIF(営業所別審査表!$B$17:$B$316,B254,営業所別審査表!$E$17:$E$316)</f>
        <v>0</v>
      </c>
      <c r="F254" s="106">
        <f>SUMIF(営業所別審査表!$B$17:$B$316,B254,営業所別審査表!$F$17:$F$316)</f>
        <v>0</v>
      </c>
      <c r="G254" s="106">
        <f>SUMIF(営業所別審査表!$B$17:$B$316,B254,営業所別審査表!$G$17:$G$316)</f>
        <v>0</v>
      </c>
      <c r="H254" s="112">
        <f t="shared" si="21"/>
        <v>0</v>
      </c>
      <c r="I254" s="106">
        <f>SUMIF(営業所別審査表!$B$17:$B$316,B254,営業所別審査表!$I$17:$I$316)</f>
        <v>0</v>
      </c>
      <c r="J254" s="106">
        <f>SUMIF(営業所別審査表!$B$17:$B$316,B254,営業所別審査表!$J$17:$J$316)</f>
        <v>0</v>
      </c>
      <c r="K254" s="106">
        <f>SUMIF(営業所別審査表!$B$17:$B$316,B254,営業所別審査表!$K$17:$K$316)</f>
        <v>0</v>
      </c>
      <c r="L254" s="106">
        <f>SUMIF(営業所別審査表!$B$17:$B$316,B254,営業所別審査表!$L$17:$L$316)</f>
        <v>0</v>
      </c>
      <c r="M254" s="112">
        <f t="shared" si="22"/>
        <v>0</v>
      </c>
      <c r="N254" s="106">
        <f>SUMIF(営業所別審査表!$B$17:$B$316,B254,営業所別審査表!$N$17:$N$316)</f>
        <v>0</v>
      </c>
      <c r="O254" s="106">
        <f>SUMIF(営業所別審査表!$B$17:$B$316,B254,営業所別審査表!$O$17:$O$316)</f>
        <v>0</v>
      </c>
      <c r="P254" s="106">
        <f>SUMIF(営業所別審査表!$B$17:$B$316,B254,営業所別審査表!$P$17:$P$316)</f>
        <v>0</v>
      </c>
      <c r="Q254" s="106">
        <f>SUMIF(営業所別審査表!$B$17:$B$316,B254,営業所別審査表!$Q$17:$Q$316)</f>
        <v>0</v>
      </c>
      <c r="R254" s="106">
        <f>SUMIF(営業所別審査表!$B$17:$B$316,B254,営業所別審査表!$R$17:$R$316)</f>
        <v>0</v>
      </c>
      <c r="S254" s="106">
        <f>SUMIF(営業所別審査表!$B$17:$B$316,B254,営業所別審査表!$S$17:$S$316)</f>
        <v>0</v>
      </c>
      <c r="T254" s="106">
        <f>SUMIF(営業所別審査表!$B$17:$B$316,B254,営業所別審査表!$T$17:$T$316)</f>
        <v>0</v>
      </c>
      <c r="U254" s="106">
        <f>SUMIF(営業所別審査表!$B$17:$B$316,B254,営業所別審査表!$U$17:$U$316)</f>
        <v>0</v>
      </c>
      <c r="V254" s="106">
        <f>SUMIF(営業所別審査表!$B$17:$B$316,B254,営業所別審査表!$V$17:$V$316)</f>
        <v>0</v>
      </c>
      <c r="W254" s="106">
        <f>SUMIF(営業所別審査表!$B$17:$B$316,B254,営業所別審査表!$W$17:$W$316)</f>
        <v>0</v>
      </c>
      <c r="X254" s="16">
        <f t="shared" si="3"/>
        <v>0</v>
      </c>
      <c r="Y254" s="71">
        <f t="shared" si="23"/>
        <v>0</v>
      </c>
      <c r="Z254" s="50">
        <f>SUMIF(営業所別審査表!$B$17:$B$316,B254,営業所別審査表!$Z$17:$Z$316)</f>
        <v>0</v>
      </c>
      <c r="AA254" s="50">
        <f>SUMIF(営業所別審査表!$B$17:$B$316,B254,営業所別審査表!$AA$17:$AA$316)</f>
        <v>0</v>
      </c>
      <c r="AB254" s="50">
        <f>SUMIF(営業所別審査表!$B$17:$B$316,B254,営業所別審査表!$AB$17:$AB$316)</f>
        <v>0</v>
      </c>
      <c r="AC254" s="115">
        <f t="shared" si="25"/>
        <v>0</v>
      </c>
      <c r="AD254" s="14"/>
      <c r="AE254" s="53" t="e">
        <f t="shared" si="24"/>
        <v>#DIV/0!</v>
      </c>
      <c r="AF254" s="15" t="e">
        <f t="shared" si="10"/>
        <v>#DIV/0!</v>
      </c>
      <c r="AG254" s="15" t="e">
        <f t="shared" si="5"/>
        <v>#DIV/0!</v>
      </c>
      <c r="AH254" s="15" t="e">
        <f t="shared" si="6"/>
        <v>#DIV/0!</v>
      </c>
      <c r="AJ254" s="13"/>
      <c r="AK254" s="60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2"/>
      <c r="BF254" s="62"/>
      <c r="BG254" s="63"/>
      <c r="BH254" s="63"/>
      <c r="BI254" s="63"/>
      <c r="BJ254" s="13"/>
    </row>
    <row r="255" spans="2:62" s="9" customFormat="1" ht="14.25" customHeight="1">
      <c r="B255" s="85">
        <v>241</v>
      </c>
      <c r="C255" s="73"/>
      <c r="D255" s="106">
        <f>SUMIF(営業所別審査表!$B$17:$B$316,B255,営業所別審査表!$D$17:$D$316)</f>
        <v>0</v>
      </c>
      <c r="E255" s="106">
        <f>SUMIF(営業所別審査表!$B$17:$B$316,B255,営業所別審査表!$E$17:$E$316)</f>
        <v>0</v>
      </c>
      <c r="F255" s="106">
        <f>SUMIF(営業所別審査表!$B$17:$B$316,B255,営業所別審査表!$F$17:$F$316)</f>
        <v>0</v>
      </c>
      <c r="G255" s="106">
        <f>SUMIF(営業所別審査表!$B$17:$B$316,B255,営業所別審査表!$G$17:$G$316)</f>
        <v>0</v>
      </c>
      <c r="H255" s="112">
        <f t="shared" si="21"/>
        <v>0</v>
      </c>
      <c r="I255" s="106">
        <f>SUMIF(営業所別審査表!$B$17:$B$316,B255,営業所別審査表!$I$17:$I$316)</f>
        <v>0</v>
      </c>
      <c r="J255" s="106">
        <f>SUMIF(営業所別審査表!$B$17:$B$316,B255,営業所別審査表!$J$17:$J$316)</f>
        <v>0</v>
      </c>
      <c r="K255" s="106">
        <f>SUMIF(営業所別審査表!$B$17:$B$316,B255,営業所別審査表!$K$17:$K$316)</f>
        <v>0</v>
      </c>
      <c r="L255" s="106">
        <f>SUMIF(営業所別審査表!$B$17:$B$316,B255,営業所別審査表!$L$17:$L$316)</f>
        <v>0</v>
      </c>
      <c r="M255" s="112">
        <f t="shared" si="22"/>
        <v>0</v>
      </c>
      <c r="N255" s="106">
        <f>SUMIF(営業所別審査表!$B$17:$B$316,B255,営業所別審査表!$N$17:$N$316)</f>
        <v>0</v>
      </c>
      <c r="O255" s="106">
        <f>SUMIF(営業所別審査表!$B$17:$B$316,B255,営業所別審査表!$O$17:$O$316)</f>
        <v>0</v>
      </c>
      <c r="P255" s="106">
        <f>SUMIF(営業所別審査表!$B$17:$B$316,B255,営業所別審査表!$P$17:$P$316)</f>
        <v>0</v>
      </c>
      <c r="Q255" s="106">
        <f>SUMIF(営業所別審査表!$B$17:$B$316,B255,営業所別審査表!$Q$17:$Q$316)</f>
        <v>0</v>
      </c>
      <c r="R255" s="106">
        <f>SUMIF(営業所別審査表!$B$17:$B$316,B255,営業所別審査表!$R$17:$R$316)</f>
        <v>0</v>
      </c>
      <c r="S255" s="106">
        <f>SUMIF(営業所別審査表!$B$17:$B$316,B255,営業所別審査表!$S$17:$S$316)</f>
        <v>0</v>
      </c>
      <c r="T255" s="106">
        <f>SUMIF(営業所別審査表!$B$17:$B$316,B255,営業所別審査表!$T$17:$T$316)</f>
        <v>0</v>
      </c>
      <c r="U255" s="106">
        <f>SUMIF(営業所別審査表!$B$17:$B$316,B255,営業所別審査表!$U$17:$U$316)</f>
        <v>0</v>
      </c>
      <c r="V255" s="106">
        <f>SUMIF(営業所別審査表!$B$17:$B$316,B255,営業所別審査表!$V$17:$V$316)</f>
        <v>0</v>
      </c>
      <c r="W255" s="106">
        <f>SUMIF(営業所別審査表!$B$17:$B$316,B255,営業所別審査表!$W$17:$W$316)</f>
        <v>0</v>
      </c>
      <c r="X255" s="16">
        <f t="shared" si="3"/>
        <v>0</v>
      </c>
      <c r="Y255" s="71">
        <f t="shared" si="23"/>
        <v>0</v>
      </c>
      <c r="Z255" s="50">
        <f>SUMIF(営業所別審査表!$B$17:$B$316,B255,営業所別審査表!$Z$17:$Z$316)</f>
        <v>0</v>
      </c>
      <c r="AA255" s="50">
        <f>SUMIF(営業所別審査表!$B$17:$B$316,B255,営業所別審査表!$AA$17:$AA$316)</f>
        <v>0</v>
      </c>
      <c r="AB255" s="50">
        <f>SUMIF(営業所別審査表!$B$17:$B$316,B255,営業所別審査表!$AB$17:$AB$316)</f>
        <v>0</v>
      </c>
      <c r="AC255" s="115">
        <f t="shared" si="25"/>
        <v>0</v>
      </c>
      <c r="AD255" s="14"/>
      <c r="AE255" s="53" t="e">
        <f t="shared" si="24"/>
        <v>#DIV/0!</v>
      </c>
      <c r="AF255" s="15" t="e">
        <f t="shared" si="10"/>
        <v>#DIV/0!</v>
      </c>
      <c r="AG255" s="15" t="e">
        <f t="shared" si="5"/>
        <v>#DIV/0!</v>
      </c>
      <c r="AH255" s="15" t="e">
        <f t="shared" si="6"/>
        <v>#DIV/0!</v>
      </c>
      <c r="AJ255" s="13"/>
      <c r="AK255" s="60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2"/>
      <c r="BF255" s="62"/>
      <c r="BG255" s="63"/>
      <c r="BH255" s="63"/>
      <c r="BI255" s="63"/>
      <c r="BJ255" s="13"/>
    </row>
    <row r="256" spans="2:62" s="9" customFormat="1" ht="14.25" customHeight="1">
      <c r="B256" s="84">
        <v>242</v>
      </c>
      <c r="C256" s="74"/>
      <c r="D256" s="106">
        <f>SUMIF(営業所別審査表!$B$17:$B$316,B256,営業所別審査表!$D$17:$D$316)</f>
        <v>0</v>
      </c>
      <c r="E256" s="106">
        <f>SUMIF(営業所別審査表!$B$17:$B$316,B256,営業所別審査表!$E$17:$E$316)</f>
        <v>0</v>
      </c>
      <c r="F256" s="106">
        <f>SUMIF(営業所別審査表!$B$17:$B$316,B256,営業所別審査表!$F$17:$F$316)</f>
        <v>0</v>
      </c>
      <c r="G256" s="106">
        <f>SUMIF(営業所別審査表!$B$17:$B$316,B256,営業所別審査表!$G$17:$G$316)</f>
        <v>0</v>
      </c>
      <c r="H256" s="112">
        <f t="shared" si="21"/>
        <v>0</v>
      </c>
      <c r="I256" s="106">
        <f>SUMIF(営業所別審査表!$B$17:$B$316,B256,営業所別審査表!$I$17:$I$316)</f>
        <v>0</v>
      </c>
      <c r="J256" s="106">
        <f>SUMIF(営業所別審査表!$B$17:$B$316,B256,営業所別審査表!$J$17:$J$316)</f>
        <v>0</v>
      </c>
      <c r="K256" s="106">
        <f>SUMIF(営業所別審査表!$B$17:$B$316,B256,営業所別審査表!$K$17:$K$316)</f>
        <v>0</v>
      </c>
      <c r="L256" s="106">
        <f>SUMIF(営業所別審査表!$B$17:$B$316,B256,営業所別審査表!$L$17:$L$316)</f>
        <v>0</v>
      </c>
      <c r="M256" s="112">
        <f t="shared" si="22"/>
        <v>0</v>
      </c>
      <c r="N256" s="106">
        <f>SUMIF(営業所別審査表!$B$17:$B$316,B256,営業所別審査表!$N$17:$N$316)</f>
        <v>0</v>
      </c>
      <c r="O256" s="106">
        <f>SUMIF(営業所別審査表!$B$17:$B$316,B256,営業所別審査表!$O$17:$O$316)</f>
        <v>0</v>
      </c>
      <c r="P256" s="106">
        <f>SUMIF(営業所別審査表!$B$17:$B$316,B256,営業所別審査表!$P$17:$P$316)</f>
        <v>0</v>
      </c>
      <c r="Q256" s="106">
        <f>SUMIF(営業所別審査表!$B$17:$B$316,B256,営業所別審査表!$Q$17:$Q$316)</f>
        <v>0</v>
      </c>
      <c r="R256" s="106">
        <f>SUMIF(営業所別審査表!$B$17:$B$316,B256,営業所別審査表!$R$17:$R$316)</f>
        <v>0</v>
      </c>
      <c r="S256" s="106">
        <f>SUMIF(営業所別審査表!$B$17:$B$316,B256,営業所別審査表!$S$17:$S$316)</f>
        <v>0</v>
      </c>
      <c r="T256" s="106">
        <f>SUMIF(営業所別審査表!$B$17:$B$316,B256,営業所別審査表!$T$17:$T$316)</f>
        <v>0</v>
      </c>
      <c r="U256" s="106">
        <f>SUMIF(営業所別審査表!$B$17:$B$316,B256,営業所別審査表!$U$17:$U$316)</f>
        <v>0</v>
      </c>
      <c r="V256" s="106">
        <f>SUMIF(営業所別審査表!$B$17:$B$316,B256,営業所別審査表!$V$17:$V$316)</f>
        <v>0</v>
      </c>
      <c r="W256" s="106">
        <f>SUMIF(営業所別審査表!$B$17:$B$316,B256,営業所別審査表!$W$17:$W$316)</f>
        <v>0</v>
      </c>
      <c r="X256" s="16">
        <f t="shared" si="3"/>
        <v>0</v>
      </c>
      <c r="Y256" s="71">
        <f t="shared" si="23"/>
        <v>0</v>
      </c>
      <c r="Z256" s="50">
        <f>SUMIF(営業所別審査表!$B$17:$B$316,B256,営業所別審査表!$Z$17:$Z$316)</f>
        <v>0</v>
      </c>
      <c r="AA256" s="50">
        <f>SUMIF(営業所別審査表!$B$17:$B$316,B256,営業所別審査表!$AA$17:$AA$316)</f>
        <v>0</v>
      </c>
      <c r="AB256" s="50">
        <f>SUMIF(営業所別審査表!$B$17:$B$316,B256,営業所別審査表!$AB$17:$AB$316)</f>
        <v>0</v>
      </c>
      <c r="AC256" s="115">
        <f t="shared" si="25"/>
        <v>0</v>
      </c>
      <c r="AD256" s="14"/>
      <c r="AE256" s="53" t="e">
        <f t="shared" si="24"/>
        <v>#DIV/0!</v>
      </c>
      <c r="AF256" s="15" t="e">
        <f t="shared" si="10"/>
        <v>#DIV/0!</v>
      </c>
      <c r="AG256" s="15" t="e">
        <f t="shared" si="5"/>
        <v>#DIV/0!</v>
      </c>
      <c r="AH256" s="15" t="e">
        <f t="shared" si="6"/>
        <v>#DIV/0!</v>
      </c>
      <c r="AJ256" s="13"/>
      <c r="AK256" s="60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2"/>
      <c r="BF256" s="62"/>
      <c r="BG256" s="63"/>
      <c r="BH256" s="63"/>
      <c r="BI256" s="63"/>
      <c r="BJ256" s="13"/>
    </row>
    <row r="257" spans="2:62" s="9" customFormat="1" ht="14.25" customHeight="1">
      <c r="B257" s="85">
        <v>243</v>
      </c>
      <c r="C257" s="73"/>
      <c r="D257" s="106">
        <f>SUMIF(営業所別審査表!$B$17:$B$316,B257,営業所別審査表!$D$17:$D$316)</f>
        <v>0</v>
      </c>
      <c r="E257" s="106">
        <f>SUMIF(営業所別審査表!$B$17:$B$316,B257,営業所別審査表!$E$17:$E$316)</f>
        <v>0</v>
      </c>
      <c r="F257" s="106">
        <f>SUMIF(営業所別審査表!$B$17:$B$316,B257,営業所別審査表!$F$17:$F$316)</f>
        <v>0</v>
      </c>
      <c r="G257" s="106">
        <f>SUMIF(営業所別審査表!$B$17:$B$316,B257,営業所別審査表!$G$17:$G$316)</f>
        <v>0</v>
      </c>
      <c r="H257" s="112">
        <f t="shared" si="21"/>
        <v>0</v>
      </c>
      <c r="I257" s="106">
        <f>SUMIF(営業所別審査表!$B$17:$B$316,B257,営業所別審査表!$I$17:$I$316)</f>
        <v>0</v>
      </c>
      <c r="J257" s="106">
        <f>SUMIF(営業所別審査表!$B$17:$B$316,B257,営業所別審査表!$J$17:$J$316)</f>
        <v>0</v>
      </c>
      <c r="K257" s="106">
        <f>SUMIF(営業所別審査表!$B$17:$B$316,B257,営業所別審査表!$K$17:$K$316)</f>
        <v>0</v>
      </c>
      <c r="L257" s="106">
        <f>SUMIF(営業所別審査表!$B$17:$B$316,B257,営業所別審査表!$L$17:$L$316)</f>
        <v>0</v>
      </c>
      <c r="M257" s="112">
        <f t="shared" si="22"/>
        <v>0</v>
      </c>
      <c r="N257" s="106">
        <f>SUMIF(営業所別審査表!$B$17:$B$316,B257,営業所別審査表!$N$17:$N$316)</f>
        <v>0</v>
      </c>
      <c r="O257" s="106">
        <f>SUMIF(営業所別審査表!$B$17:$B$316,B257,営業所別審査表!$O$17:$O$316)</f>
        <v>0</v>
      </c>
      <c r="P257" s="106">
        <f>SUMIF(営業所別審査表!$B$17:$B$316,B257,営業所別審査表!$P$17:$P$316)</f>
        <v>0</v>
      </c>
      <c r="Q257" s="106">
        <f>SUMIF(営業所別審査表!$B$17:$B$316,B257,営業所別審査表!$Q$17:$Q$316)</f>
        <v>0</v>
      </c>
      <c r="R257" s="106">
        <f>SUMIF(営業所別審査表!$B$17:$B$316,B257,営業所別審査表!$R$17:$R$316)</f>
        <v>0</v>
      </c>
      <c r="S257" s="106">
        <f>SUMIF(営業所別審査表!$B$17:$B$316,B257,営業所別審査表!$S$17:$S$316)</f>
        <v>0</v>
      </c>
      <c r="T257" s="106">
        <f>SUMIF(営業所別審査表!$B$17:$B$316,B257,営業所別審査表!$T$17:$T$316)</f>
        <v>0</v>
      </c>
      <c r="U257" s="106">
        <f>SUMIF(営業所別審査表!$B$17:$B$316,B257,営業所別審査表!$U$17:$U$316)</f>
        <v>0</v>
      </c>
      <c r="V257" s="106">
        <f>SUMIF(営業所別審査表!$B$17:$B$316,B257,営業所別審査表!$V$17:$V$316)</f>
        <v>0</v>
      </c>
      <c r="W257" s="106">
        <f>SUMIF(営業所別審査表!$B$17:$B$316,B257,営業所別審査表!$W$17:$W$316)</f>
        <v>0</v>
      </c>
      <c r="X257" s="16">
        <f t="shared" si="3"/>
        <v>0</v>
      </c>
      <c r="Y257" s="71">
        <f t="shared" si="23"/>
        <v>0</v>
      </c>
      <c r="Z257" s="50">
        <f>SUMIF(営業所別審査表!$B$17:$B$316,B257,営業所別審査表!$Z$17:$Z$316)</f>
        <v>0</v>
      </c>
      <c r="AA257" s="50">
        <f>SUMIF(営業所別審査表!$B$17:$B$316,B257,営業所別審査表!$AA$17:$AA$316)</f>
        <v>0</v>
      </c>
      <c r="AB257" s="50">
        <f>SUMIF(営業所別審査表!$B$17:$B$316,B257,営業所別審査表!$AB$17:$AB$316)</f>
        <v>0</v>
      </c>
      <c r="AC257" s="115">
        <f t="shared" si="25"/>
        <v>0</v>
      </c>
      <c r="AD257" s="14"/>
      <c r="AE257" s="53" t="e">
        <f t="shared" si="24"/>
        <v>#DIV/0!</v>
      </c>
      <c r="AF257" s="15" t="e">
        <f t="shared" si="10"/>
        <v>#DIV/0!</v>
      </c>
      <c r="AG257" s="15" t="e">
        <f t="shared" si="5"/>
        <v>#DIV/0!</v>
      </c>
      <c r="AH257" s="15" t="e">
        <f t="shared" si="6"/>
        <v>#DIV/0!</v>
      </c>
      <c r="AJ257" s="13"/>
      <c r="AK257" s="60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2"/>
      <c r="BF257" s="62"/>
      <c r="BG257" s="63"/>
      <c r="BH257" s="63"/>
      <c r="BI257" s="63"/>
      <c r="BJ257" s="13"/>
    </row>
    <row r="258" spans="2:62" s="9" customFormat="1" ht="14.25" customHeight="1">
      <c r="B258" s="84">
        <v>244</v>
      </c>
      <c r="C258" s="74"/>
      <c r="D258" s="106">
        <f>SUMIF(営業所別審査表!$B$17:$B$316,B258,営業所別審査表!$D$17:$D$316)</f>
        <v>0</v>
      </c>
      <c r="E258" s="106">
        <f>SUMIF(営業所別審査表!$B$17:$B$316,B258,営業所別審査表!$E$17:$E$316)</f>
        <v>0</v>
      </c>
      <c r="F258" s="106">
        <f>SUMIF(営業所別審査表!$B$17:$B$316,B258,営業所別審査表!$F$17:$F$316)</f>
        <v>0</v>
      </c>
      <c r="G258" s="106">
        <f>SUMIF(営業所別審査表!$B$17:$B$316,B258,営業所別審査表!$G$17:$G$316)</f>
        <v>0</v>
      </c>
      <c r="H258" s="112">
        <f t="shared" si="21"/>
        <v>0</v>
      </c>
      <c r="I258" s="106">
        <f>SUMIF(営業所別審査表!$B$17:$B$316,B258,営業所別審査表!$I$17:$I$316)</f>
        <v>0</v>
      </c>
      <c r="J258" s="106">
        <f>SUMIF(営業所別審査表!$B$17:$B$316,B258,営業所別審査表!$J$17:$J$316)</f>
        <v>0</v>
      </c>
      <c r="K258" s="106">
        <f>SUMIF(営業所別審査表!$B$17:$B$316,B258,営業所別審査表!$K$17:$K$316)</f>
        <v>0</v>
      </c>
      <c r="L258" s="106">
        <f>SUMIF(営業所別審査表!$B$17:$B$316,B258,営業所別審査表!$L$17:$L$316)</f>
        <v>0</v>
      </c>
      <c r="M258" s="112">
        <f t="shared" si="22"/>
        <v>0</v>
      </c>
      <c r="N258" s="106">
        <f>SUMIF(営業所別審査表!$B$17:$B$316,B258,営業所別審査表!$N$17:$N$316)</f>
        <v>0</v>
      </c>
      <c r="O258" s="106">
        <f>SUMIF(営業所別審査表!$B$17:$B$316,B258,営業所別審査表!$O$17:$O$316)</f>
        <v>0</v>
      </c>
      <c r="P258" s="106">
        <f>SUMIF(営業所別審査表!$B$17:$B$316,B258,営業所別審査表!$P$17:$P$316)</f>
        <v>0</v>
      </c>
      <c r="Q258" s="106">
        <f>SUMIF(営業所別審査表!$B$17:$B$316,B258,営業所別審査表!$Q$17:$Q$316)</f>
        <v>0</v>
      </c>
      <c r="R258" s="106">
        <f>SUMIF(営業所別審査表!$B$17:$B$316,B258,営業所別審査表!$R$17:$R$316)</f>
        <v>0</v>
      </c>
      <c r="S258" s="106">
        <f>SUMIF(営業所別審査表!$B$17:$B$316,B258,営業所別審査表!$S$17:$S$316)</f>
        <v>0</v>
      </c>
      <c r="T258" s="106">
        <f>SUMIF(営業所別審査表!$B$17:$B$316,B258,営業所別審査表!$T$17:$T$316)</f>
        <v>0</v>
      </c>
      <c r="U258" s="106">
        <f>SUMIF(営業所別審査表!$B$17:$B$316,B258,営業所別審査表!$U$17:$U$316)</f>
        <v>0</v>
      </c>
      <c r="V258" s="106">
        <f>SUMIF(営業所別審査表!$B$17:$B$316,B258,営業所別審査表!$V$17:$V$316)</f>
        <v>0</v>
      </c>
      <c r="W258" s="106">
        <f>SUMIF(営業所別審査表!$B$17:$B$316,B258,営業所別審査表!$W$17:$W$316)</f>
        <v>0</v>
      </c>
      <c r="X258" s="16">
        <f t="shared" si="3"/>
        <v>0</v>
      </c>
      <c r="Y258" s="71">
        <f t="shared" si="23"/>
        <v>0</v>
      </c>
      <c r="Z258" s="50">
        <f>SUMIF(営業所別審査表!$B$17:$B$316,B258,営業所別審査表!$Z$17:$Z$316)</f>
        <v>0</v>
      </c>
      <c r="AA258" s="50">
        <f>SUMIF(営業所別審査表!$B$17:$B$316,B258,営業所別審査表!$AA$17:$AA$316)</f>
        <v>0</v>
      </c>
      <c r="AB258" s="50">
        <f>SUMIF(営業所別審査表!$B$17:$B$316,B258,営業所別審査表!$AB$17:$AB$316)</f>
        <v>0</v>
      </c>
      <c r="AC258" s="115">
        <f t="shared" si="25"/>
        <v>0</v>
      </c>
      <c r="AD258" s="14"/>
      <c r="AE258" s="53" t="e">
        <f t="shared" si="24"/>
        <v>#DIV/0!</v>
      </c>
      <c r="AF258" s="15" t="e">
        <f t="shared" si="10"/>
        <v>#DIV/0!</v>
      </c>
      <c r="AG258" s="15" t="e">
        <f t="shared" si="5"/>
        <v>#DIV/0!</v>
      </c>
      <c r="AH258" s="15" t="e">
        <f t="shared" si="6"/>
        <v>#DIV/0!</v>
      </c>
      <c r="AJ258" s="13"/>
      <c r="AK258" s="60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2"/>
      <c r="BF258" s="62"/>
      <c r="BG258" s="63"/>
      <c r="BH258" s="63"/>
      <c r="BI258" s="63"/>
      <c r="BJ258" s="13"/>
    </row>
    <row r="259" spans="2:62" s="9" customFormat="1" ht="14.25" customHeight="1">
      <c r="B259" s="85">
        <v>245</v>
      </c>
      <c r="C259" s="73"/>
      <c r="D259" s="106">
        <f>SUMIF(営業所別審査表!$B$17:$B$316,B259,営業所別審査表!$D$17:$D$316)</f>
        <v>0</v>
      </c>
      <c r="E259" s="106">
        <f>SUMIF(営業所別審査表!$B$17:$B$316,B259,営業所別審査表!$E$17:$E$316)</f>
        <v>0</v>
      </c>
      <c r="F259" s="106">
        <f>SUMIF(営業所別審査表!$B$17:$B$316,B259,営業所別審査表!$F$17:$F$316)</f>
        <v>0</v>
      </c>
      <c r="G259" s="106">
        <f>SUMIF(営業所別審査表!$B$17:$B$316,B259,営業所別審査表!$G$17:$G$316)</f>
        <v>0</v>
      </c>
      <c r="H259" s="112">
        <f t="shared" si="21"/>
        <v>0</v>
      </c>
      <c r="I259" s="106">
        <f>SUMIF(営業所別審査表!$B$17:$B$316,B259,営業所別審査表!$I$17:$I$316)</f>
        <v>0</v>
      </c>
      <c r="J259" s="106">
        <f>SUMIF(営業所別審査表!$B$17:$B$316,B259,営業所別審査表!$J$17:$J$316)</f>
        <v>0</v>
      </c>
      <c r="K259" s="106">
        <f>SUMIF(営業所別審査表!$B$17:$B$316,B259,営業所別審査表!$K$17:$K$316)</f>
        <v>0</v>
      </c>
      <c r="L259" s="106">
        <f>SUMIF(営業所別審査表!$B$17:$B$316,B259,営業所別審査表!$L$17:$L$316)</f>
        <v>0</v>
      </c>
      <c r="M259" s="112">
        <f t="shared" si="22"/>
        <v>0</v>
      </c>
      <c r="N259" s="106">
        <f>SUMIF(営業所別審査表!$B$17:$B$316,B259,営業所別審査表!$N$17:$N$316)</f>
        <v>0</v>
      </c>
      <c r="O259" s="106">
        <f>SUMIF(営業所別審査表!$B$17:$B$316,B259,営業所別審査表!$O$17:$O$316)</f>
        <v>0</v>
      </c>
      <c r="P259" s="106">
        <f>SUMIF(営業所別審査表!$B$17:$B$316,B259,営業所別審査表!$P$17:$P$316)</f>
        <v>0</v>
      </c>
      <c r="Q259" s="106">
        <f>SUMIF(営業所別審査表!$B$17:$B$316,B259,営業所別審査表!$Q$17:$Q$316)</f>
        <v>0</v>
      </c>
      <c r="R259" s="106">
        <f>SUMIF(営業所別審査表!$B$17:$B$316,B259,営業所別審査表!$R$17:$R$316)</f>
        <v>0</v>
      </c>
      <c r="S259" s="106">
        <f>SUMIF(営業所別審査表!$B$17:$B$316,B259,営業所別審査表!$S$17:$S$316)</f>
        <v>0</v>
      </c>
      <c r="T259" s="106">
        <f>SUMIF(営業所別審査表!$B$17:$B$316,B259,営業所別審査表!$T$17:$T$316)</f>
        <v>0</v>
      </c>
      <c r="U259" s="106">
        <f>SUMIF(営業所別審査表!$B$17:$B$316,B259,営業所別審査表!$U$17:$U$316)</f>
        <v>0</v>
      </c>
      <c r="V259" s="106">
        <f>SUMIF(営業所別審査表!$B$17:$B$316,B259,営業所別審査表!$V$17:$V$316)</f>
        <v>0</v>
      </c>
      <c r="W259" s="106">
        <f>SUMIF(営業所別審査表!$B$17:$B$316,B259,営業所別審査表!$W$17:$W$316)</f>
        <v>0</v>
      </c>
      <c r="X259" s="16">
        <f t="shared" si="3"/>
        <v>0</v>
      </c>
      <c r="Y259" s="71">
        <f t="shared" si="23"/>
        <v>0</v>
      </c>
      <c r="Z259" s="50">
        <f>SUMIF(営業所別審査表!$B$17:$B$316,B259,営業所別審査表!$Z$17:$Z$316)</f>
        <v>0</v>
      </c>
      <c r="AA259" s="50">
        <f>SUMIF(営業所別審査表!$B$17:$B$316,B259,営業所別審査表!$AA$17:$AA$316)</f>
        <v>0</v>
      </c>
      <c r="AB259" s="50">
        <f>SUMIF(営業所別審査表!$B$17:$B$316,B259,営業所別審査表!$AB$17:$AB$316)</f>
        <v>0</v>
      </c>
      <c r="AC259" s="115">
        <f t="shared" si="25"/>
        <v>0</v>
      </c>
      <c r="AD259" s="14"/>
      <c r="AE259" s="53" t="e">
        <f t="shared" si="24"/>
        <v>#DIV/0!</v>
      </c>
      <c r="AF259" s="15" t="e">
        <f t="shared" si="10"/>
        <v>#DIV/0!</v>
      </c>
      <c r="AG259" s="15" t="e">
        <f t="shared" si="5"/>
        <v>#DIV/0!</v>
      </c>
      <c r="AH259" s="15" t="e">
        <f t="shared" si="6"/>
        <v>#DIV/0!</v>
      </c>
      <c r="AJ259" s="13"/>
      <c r="AK259" s="60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2"/>
      <c r="BF259" s="62"/>
      <c r="BG259" s="63"/>
      <c r="BH259" s="63"/>
      <c r="BI259" s="63"/>
      <c r="BJ259" s="13"/>
    </row>
    <row r="260" spans="2:62" s="9" customFormat="1" ht="14.25" customHeight="1">
      <c r="B260" s="84">
        <v>246</v>
      </c>
      <c r="C260" s="74"/>
      <c r="D260" s="106">
        <f>SUMIF(営業所別審査表!$B$17:$B$316,B260,営業所別審査表!$D$17:$D$316)</f>
        <v>0</v>
      </c>
      <c r="E260" s="106">
        <f>SUMIF(営業所別審査表!$B$17:$B$316,B260,営業所別審査表!$E$17:$E$316)</f>
        <v>0</v>
      </c>
      <c r="F260" s="106">
        <f>SUMIF(営業所別審査表!$B$17:$B$316,B260,営業所別審査表!$F$17:$F$316)</f>
        <v>0</v>
      </c>
      <c r="G260" s="106">
        <f>SUMIF(営業所別審査表!$B$17:$B$316,B260,営業所別審査表!$G$17:$G$316)</f>
        <v>0</v>
      </c>
      <c r="H260" s="112">
        <f t="shared" si="21"/>
        <v>0</v>
      </c>
      <c r="I260" s="106">
        <f>SUMIF(営業所別審査表!$B$17:$B$316,B260,営業所別審査表!$I$17:$I$316)</f>
        <v>0</v>
      </c>
      <c r="J260" s="106">
        <f>SUMIF(営業所別審査表!$B$17:$B$316,B260,営業所別審査表!$J$17:$J$316)</f>
        <v>0</v>
      </c>
      <c r="K260" s="106">
        <f>SUMIF(営業所別審査表!$B$17:$B$316,B260,営業所別審査表!$K$17:$K$316)</f>
        <v>0</v>
      </c>
      <c r="L260" s="106">
        <f>SUMIF(営業所別審査表!$B$17:$B$316,B260,営業所別審査表!$L$17:$L$316)</f>
        <v>0</v>
      </c>
      <c r="M260" s="112">
        <f t="shared" si="22"/>
        <v>0</v>
      </c>
      <c r="N260" s="106">
        <f>SUMIF(営業所別審査表!$B$17:$B$316,B260,営業所別審査表!$N$17:$N$316)</f>
        <v>0</v>
      </c>
      <c r="O260" s="106">
        <f>SUMIF(営業所別審査表!$B$17:$B$316,B260,営業所別審査表!$O$17:$O$316)</f>
        <v>0</v>
      </c>
      <c r="P260" s="106">
        <f>SUMIF(営業所別審査表!$B$17:$B$316,B260,営業所別審査表!$P$17:$P$316)</f>
        <v>0</v>
      </c>
      <c r="Q260" s="106">
        <f>SUMIF(営業所別審査表!$B$17:$B$316,B260,営業所別審査表!$Q$17:$Q$316)</f>
        <v>0</v>
      </c>
      <c r="R260" s="106">
        <f>SUMIF(営業所別審査表!$B$17:$B$316,B260,営業所別審査表!$R$17:$R$316)</f>
        <v>0</v>
      </c>
      <c r="S260" s="106">
        <f>SUMIF(営業所別審査表!$B$17:$B$316,B260,営業所別審査表!$S$17:$S$316)</f>
        <v>0</v>
      </c>
      <c r="T260" s="106">
        <f>SUMIF(営業所別審査表!$B$17:$B$316,B260,営業所別審査表!$T$17:$T$316)</f>
        <v>0</v>
      </c>
      <c r="U260" s="106">
        <f>SUMIF(営業所別審査表!$B$17:$B$316,B260,営業所別審査表!$U$17:$U$316)</f>
        <v>0</v>
      </c>
      <c r="V260" s="106">
        <f>SUMIF(営業所別審査表!$B$17:$B$316,B260,営業所別審査表!$V$17:$V$316)</f>
        <v>0</v>
      </c>
      <c r="W260" s="106">
        <f>SUMIF(営業所別審査表!$B$17:$B$316,B260,営業所別審査表!$W$17:$W$316)</f>
        <v>0</v>
      </c>
      <c r="X260" s="16">
        <f t="shared" si="3"/>
        <v>0</v>
      </c>
      <c r="Y260" s="71">
        <f t="shared" si="23"/>
        <v>0</v>
      </c>
      <c r="Z260" s="50">
        <f>SUMIF(営業所別審査表!$B$17:$B$316,B260,営業所別審査表!$Z$17:$Z$316)</f>
        <v>0</v>
      </c>
      <c r="AA260" s="50">
        <f>SUMIF(営業所別審査表!$B$17:$B$316,B260,営業所別審査表!$AA$17:$AA$316)</f>
        <v>0</v>
      </c>
      <c r="AB260" s="50">
        <f>SUMIF(営業所別審査表!$B$17:$B$316,B260,営業所別審査表!$AB$17:$AB$316)</f>
        <v>0</v>
      </c>
      <c r="AC260" s="115">
        <f t="shared" si="25"/>
        <v>0</v>
      </c>
      <c r="AD260" s="14"/>
      <c r="AE260" s="53" t="e">
        <f t="shared" si="24"/>
        <v>#DIV/0!</v>
      </c>
      <c r="AF260" s="15" t="e">
        <f t="shared" si="10"/>
        <v>#DIV/0!</v>
      </c>
      <c r="AG260" s="15" t="e">
        <f t="shared" si="5"/>
        <v>#DIV/0!</v>
      </c>
      <c r="AH260" s="15" t="e">
        <f t="shared" si="6"/>
        <v>#DIV/0!</v>
      </c>
      <c r="AJ260" s="13"/>
      <c r="AK260" s="60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2"/>
      <c r="BF260" s="62"/>
      <c r="BG260" s="63"/>
      <c r="BH260" s="63"/>
      <c r="BI260" s="63"/>
      <c r="BJ260" s="13"/>
    </row>
    <row r="261" spans="2:62" s="9" customFormat="1" ht="14.25" customHeight="1">
      <c r="B261" s="85">
        <v>247</v>
      </c>
      <c r="C261" s="73"/>
      <c r="D261" s="106">
        <f>SUMIF(営業所別審査表!$B$17:$B$316,B261,営業所別審査表!$D$17:$D$316)</f>
        <v>0</v>
      </c>
      <c r="E261" s="106">
        <f>SUMIF(営業所別審査表!$B$17:$B$316,B261,営業所別審査表!$E$17:$E$316)</f>
        <v>0</v>
      </c>
      <c r="F261" s="106">
        <f>SUMIF(営業所別審査表!$B$17:$B$316,B261,営業所別審査表!$F$17:$F$316)</f>
        <v>0</v>
      </c>
      <c r="G261" s="106">
        <f>SUMIF(営業所別審査表!$B$17:$B$316,B261,営業所別審査表!$G$17:$G$316)</f>
        <v>0</v>
      </c>
      <c r="H261" s="112">
        <f t="shared" si="21"/>
        <v>0</v>
      </c>
      <c r="I261" s="106">
        <f>SUMIF(営業所別審査表!$B$17:$B$316,B261,営業所別審査表!$I$17:$I$316)</f>
        <v>0</v>
      </c>
      <c r="J261" s="106">
        <f>SUMIF(営業所別審査表!$B$17:$B$316,B261,営業所別審査表!$J$17:$J$316)</f>
        <v>0</v>
      </c>
      <c r="K261" s="106">
        <f>SUMIF(営業所別審査表!$B$17:$B$316,B261,営業所別審査表!$K$17:$K$316)</f>
        <v>0</v>
      </c>
      <c r="L261" s="106">
        <f>SUMIF(営業所別審査表!$B$17:$B$316,B261,営業所別審査表!$L$17:$L$316)</f>
        <v>0</v>
      </c>
      <c r="M261" s="112">
        <f t="shared" si="22"/>
        <v>0</v>
      </c>
      <c r="N261" s="106">
        <f>SUMIF(営業所別審査表!$B$17:$B$316,B261,営業所別審査表!$N$17:$N$316)</f>
        <v>0</v>
      </c>
      <c r="O261" s="106">
        <f>SUMIF(営業所別審査表!$B$17:$B$316,B261,営業所別審査表!$O$17:$O$316)</f>
        <v>0</v>
      </c>
      <c r="P261" s="106">
        <f>SUMIF(営業所別審査表!$B$17:$B$316,B261,営業所別審査表!$P$17:$P$316)</f>
        <v>0</v>
      </c>
      <c r="Q261" s="106">
        <f>SUMIF(営業所別審査表!$B$17:$B$316,B261,営業所別審査表!$Q$17:$Q$316)</f>
        <v>0</v>
      </c>
      <c r="R261" s="106">
        <f>SUMIF(営業所別審査表!$B$17:$B$316,B261,営業所別審査表!$R$17:$R$316)</f>
        <v>0</v>
      </c>
      <c r="S261" s="106">
        <f>SUMIF(営業所別審査表!$B$17:$B$316,B261,営業所別審査表!$S$17:$S$316)</f>
        <v>0</v>
      </c>
      <c r="T261" s="106">
        <f>SUMIF(営業所別審査表!$B$17:$B$316,B261,営業所別審査表!$T$17:$T$316)</f>
        <v>0</v>
      </c>
      <c r="U261" s="106">
        <f>SUMIF(営業所別審査表!$B$17:$B$316,B261,営業所別審査表!$U$17:$U$316)</f>
        <v>0</v>
      </c>
      <c r="V261" s="106">
        <f>SUMIF(営業所別審査表!$B$17:$B$316,B261,営業所別審査表!$V$17:$V$316)</f>
        <v>0</v>
      </c>
      <c r="W261" s="106">
        <f>SUMIF(営業所別審査表!$B$17:$B$316,B261,営業所別審査表!$W$17:$W$316)</f>
        <v>0</v>
      </c>
      <c r="X261" s="16">
        <f t="shared" si="3"/>
        <v>0</v>
      </c>
      <c r="Y261" s="71">
        <f t="shared" si="23"/>
        <v>0</v>
      </c>
      <c r="Z261" s="50">
        <f>SUMIF(営業所別審査表!$B$17:$B$316,B261,営業所別審査表!$Z$17:$Z$316)</f>
        <v>0</v>
      </c>
      <c r="AA261" s="50">
        <f>SUMIF(営業所別審査表!$B$17:$B$316,B261,営業所別審査表!$AA$17:$AA$316)</f>
        <v>0</v>
      </c>
      <c r="AB261" s="50">
        <f>SUMIF(営業所別審査表!$B$17:$B$316,B261,営業所別審査表!$AB$17:$AB$316)</f>
        <v>0</v>
      </c>
      <c r="AC261" s="115">
        <f t="shared" si="25"/>
        <v>0</v>
      </c>
      <c r="AD261" s="14"/>
      <c r="AE261" s="53" t="e">
        <f t="shared" si="24"/>
        <v>#DIV/0!</v>
      </c>
      <c r="AF261" s="15" t="e">
        <f t="shared" si="10"/>
        <v>#DIV/0!</v>
      </c>
      <c r="AG261" s="15" t="e">
        <f t="shared" si="5"/>
        <v>#DIV/0!</v>
      </c>
      <c r="AH261" s="15" t="e">
        <f t="shared" si="6"/>
        <v>#DIV/0!</v>
      </c>
      <c r="AJ261" s="13"/>
      <c r="AK261" s="60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2"/>
      <c r="BF261" s="62"/>
      <c r="BG261" s="63"/>
      <c r="BH261" s="63"/>
      <c r="BI261" s="63"/>
      <c r="BJ261" s="13"/>
    </row>
    <row r="262" spans="2:62" s="9" customFormat="1" ht="14.25" customHeight="1">
      <c r="B262" s="84">
        <v>248</v>
      </c>
      <c r="C262" s="74"/>
      <c r="D262" s="106">
        <f>SUMIF(営業所別審査表!$B$17:$B$316,B262,営業所別審査表!$D$17:$D$316)</f>
        <v>0</v>
      </c>
      <c r="E262" s="106">
        <f>SUMIF(営業所別審査表!$B$17:$B$316,B262,営業所別審査表!$E$17:$E$316)</f>
        <v>0</v>
      </c>
      <c r="F262" s="106">
        <f>SUMIF(営業所別審査表!$B$17:$B$316,B262,営業所別審査表!$F$17:$F$316)</f>
        <v>0</v>
      </c>
      <c r="G262" s="106">
        <f>SUMIF(営業所別審査表!$B$17:$B$316,B262,営業所別審査表!$G$17:$G$316)</f>
        <v>0</v>
      </c>
      <c r="H262" s="112">
        <f t="shared" si="21"/>
        <v>0</v>
      </c>
      <c r="I262" s="106">
        <f>SUMIF(営業所別審査表!$B$17:$B$316,B262,営業所別審査表!$I$17:$I$316)</f>
        <v>0</v>
      </c>
      <c r="J262" s="106">
        <f>SUMIF(営業所別審査表!$B$17:$B$316,B262,営業所別審査表!$J$17:$J$316)</f>
        <v>0</v>
      </c>
      <c r="K262" s="106">
        <f>SUMIF(営業所別審査表!$B$17:$B$316,B262,営業所別審査表!$K$17:$K$316)</f>
        <v>0</v>
      </c>
      <c r="L262" s="106">
        <f>SUMIF(営業所別審査表!$B$17:$B$316,B262,営業所別審査表!$L$17:$L$316)</f>
        <v>0</v>
      </c>
      <c r="M262" s="112">
        <f t="shared" si="22"/>
        <v>0</v>
      </c>
      <c r="N262" s="106">
        <f>SUMIF(営業所別審査表!$B$17:$B$316,B262,営業所別審査表!$N$17:$N$316)</f>
        <v>0</v>
      </c>
      <c r="O262" s="106">
        <f>SUMIF(営業所別審査表!$B$17:$B$316,B262,営業所別審査表!$O$17:$O$316)</f>
        <v>0</v>
      </c>
      <c r="P262" s="106">
        <f>SUMIF(営業所別審査表!$B$17:$B$316,B262,営業所別審査表!$P$17:$P$316)</f>
        <v>0</v>
      </c>
      <c r="Q262" s="106">
        <f>SUMIF(営業所別審査表!$B$17:$B$316,B262,営業所別審査表!$Q$17:$Q$316)</f>
        <v>0</v>
      </c>
      <c r="R262" s="106">
        <f>SUMIF(営業所別審査表!$B$17:$B$316,B262,営業所別審査表!$R$17:$R$316)</f>
        <v>0</v>
      </c>
      <c r="S262" s="106">
        <f>SUMIF(営業所別審査表!$B$17:$B$316,B262,営業所別審査表!$S$17:$S$316)</f>
        <v>0</v>
      </c>
      <c r="T262" s="106">
        <f>SUMIF(営業所別審査表!$B$17:$B$316,B262,営業所別審査表!$T$17:$T$316)</f>
        <v>0</v>
      </c>
      <c r="U262" s="106">
        <f>SUMIF(営業所別審査表!$B$17:$B$316,B262,営業所別審査表!$U$17:$U$316)</f>
        <v>0</v>
      </c>
      <c r="V262" s="106">
        <f>SUMIF(営業所別審査表!$B$17:$B$316,B262,営業所別審査表!$V$17:$V$316)</f>
        <v>0</v>
      </c>
      <c r="W262" s="106">
        <f>SUMIF(営業所別審査表!$B$17:$B$316,B262,営業所別審査表!$W$17:$W$316)</f>
        <v>0</v>
      </c>
      <c r="X262" s="16">
        <f t="shared" si="3"/>
        <v>0</v>
      </c>
      <c r="Y262" s="71">
        <f t="shared" si="23"/>
        <v>0</v>
      </c>
      <c r="Z262" s="50">
        <f>SUMIF(営業所別審査表!$B$17:$B$316,B262,営業所別審査表!$Z$17:$Z$316)</f>
        <v>0</v>
      </c>
      <c r="AA262" s="50">
        <f>SUMIF(営業所別審査表!$B$17:$B$316,B262,営業所別審査表!$AA$17:$AA$316)</f>
        <v>0</v>
      </c>
      <c r="AB262" s="50">
        <f>SUMIF(営業所別審査表!$B$17:$B$316,B262,営業所別審査表!$AB$17:$AB$316)</f>
        <v>0</v>
      </c>
      <c r="AC262" s="115">
        <f t="shared" si="25"/>
        <v>0</v>
      </c>
      <c r="AD262" s="14"/>
      <c r="AE262" s="53" t="e">
        <f t="shared" si="24"/>
        <v>#DIV/0!</v>
      </c>
      <c r="AF262" s="15" t="e">
        <f t="shared" si="10"/>
        <v>#DIV/0!</v>
      </c>
      <c r="AG262" s="15" t="e">
        <f t="shared" si="5"/>
        <v>#DIV/0!</v>
      </c>
      <c r="AH262" s="15" t="e">
        <f t="shared" si="6"/>
        <v>#DIV/0!</v>
      </c>
      <c r="AJ262" s="13"/>
      <c r="AK262" s="60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2"/>
      <c r="BF262" s="62"/>
      <c r="BG262" s="63"/>
      <c r="BH262" s="63"/>
      <c r="BI262" s="63"/>
      <c r="BJ262" s="13"/>
    </row>
    <row r="263" spans="2:62" s="9" customFormat="1" ht="14.25" customHeight="1">
      <c r="B263" s="85">
        <v>249</v>
      </c>
      <c r="C263" s="73"/>
      <c r="D263" s="106">
        <f>SUMIF(営業所別審査表!$B$17:$B$316,B263,営業所別審査表!$D$17:$D$316)</f>
        <v>0</v>
      </c>
      <c r="E263" s="106">
        <f>SUMIF(営業所別審査表!$B$17:$B$316,B263,営業所別審査表!$E$17:$E$316)</f>
        <v>0</v>
      </c>
      <c r="F263" s="106">
        <f>SUMIF(営業所別審査表!$B$17:$B$316,B263,営業所別審査表!$F$17:$F$316)</f>
        <v>0</v>
      </c>
      <c r="G263" s="106">
        <f>SUMIF(営業所別審査表!$B$17:$B$316,B263,営業所別審査表!$G$17:$G$316)</f>
        <v>0</v>
      </c>
      <c r="H263" s="112">
        <f t="shared" si="21"/>
        <v>0</v>
      </c>
      <c r="I263" s="106">
        <f>SUMIF(営業所別審査表!$B$17:$B$316,B263,営業所別審査表!$I$17:$I$316)</f>
        <v>0</v>
      </c>
      <c r="J263" s="106">
        <f>SUMIF(営業所別審査表!$B$17:$B$316,B263,営業所別審査表!$J$17:$J$316)</f>
        <v>0</v>
      </c>
      <c r="K263" s="106">
        <f>SUMIF(営業所別審査表!$B$17:$B$316,B263,営業所別審査表!$K$17:$K$316)</f>
        <v>0</v>
      </c>
      <c r="L263" s="106">
        <f>SUMIF(営業所別審査表!$B$17:$B$316,B263,営業所別審査表!$L$17:$L$316)</f>
        <v>0</v>
      </c>
      <c r="M263" s="112">
        <f t="shared" si="22"/>
        <v>0</v>
      </c>
      <c r="N263" s="106">
        <f>SUMIF(営業所別審査表!$B$17:$B$316,B263,営業所別審査表!$N$17:$N$316)</f>
        <v>0</v>
      </c>
      <c r="O263" s="106">
        <f>SUMIF(営業所別審査表!$B$17:$B$316,B263,営業所別審査表!$O$17:$O$316)</f>
        <v>0</v>
      </c>
      <c r="P263" s="106">
        <f>SUMIF(営業所別審査表!$B$17:$B$316,B263,営業所別審査表!$P$17:$P$316)</f>
        <v>0</v>
      </c>
      <c r="Q263" s="106">
        <f>SUMIF(営業所別審査表!$B$17:$B$316,B263,営業所別審査表!$Q$17:$Q$316)</f>
        <v>0</v>
      </c>
      <c r="R263" s="106">
        <f>SUMIF(営業所別審査表!$B$17:$B$316,B263,営業所別審査表!$R$17:$R$316)</f>
        <v>0</v>
      </c>
      <c r="S263" s="106">
        <f>SUMIF(営業所別審査表!$B$17:$B$316,B263,営業所別審査表!$S$17:$S$316)</f>
        <v>0</v>
      </c>
      <c r="T263" s="106">
        <f>SUMIF(営業所別審査表!$B$17:$B$316,B263,営業所別審査表!$T$17:$T$316)</f>
        <v>0</v>
      </c>
      <c r="U263" s="106">
        <f>SUMIF(営業所別審査表!$B$17:$B$316,B263,営業所別審査表!$U$17:$U$316)</f>
        <v>0</v>
      </c>
      <c r="V263" s="106">
        <f>SUMIF(営業所別審査表!$B$17:$B$316,B263,営業所別審査表!$V$17:$V$316)</f>
        <v>0</v>
      </c>
      <c r="W263" s="106">
        <f>SUMIF(営業所別審査表!$B$17:$B$316,B263,営業所別審査表!$W$17:$W$316)</f>
        <v>0</v>
      </c>
      <c r="X263" s="16">
        <f t="shared" si="3"/>
        <v>0</v>
      </c>
      <c r="Y263" s="71">
        <f t="shared" si="23"/>
        <v>0</v>
      </c>
      <c r="Z263" s="50">
        <f>SUMIF(営業所別審査表!$B$17:$B$316,B263,営業所別審査表!$Z$17:$Z$316)</f>
        <v>0</v>
      </c>
      <c r="AA263" s="50">
        <f>SUMIF(営業所別審査表!$B$17:$B$316,B263,営業所別審査表!$AA$17:$AA$316)</f>
        <v>0</v>
      </c>
      <c r="AB263" s="50">
        <f>SUMIF(営業所別審査表!$B$17:$B$316,B263,営業所別審査表!$AB$17:$AB$316)</f>
        <v>0</v>
      </c>
      <c r="AC263" s="115">
        <f t="shared" si="25"/>
        <v>0</v>
      </c>
      <c r="AD263" s="14"/>
      <c r="AE263" s="53" t="e">
        <f t="shared" si="24"/>
        <v>#DIV/0!</v>
      </c>
      <c r="AF263" s="15" t="e">
        <f t="shared" si="10"/>
        <v>#DIV/0!</v>
      </c>
      <c r="AG263" s="15" t="e">
        <f t="shared" si="5"/>
        <v>#DIV/0!</v>
      </c>
      <c r="AH263" s="15" t="e">
        <f t="shared" si="6"/>
        <v>#DIV/0!</v>
      </c>
      <c r="AJ263" s="13"/>
      <c r="AK263" s="60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2"/>
      <c r="BF263" s="62"/>
      <c r="BG263" s="63"/>
      <c r="BH263" s="63"/>
      <c r="BI263" s="63"/>
      <c r="BJ263" s="13"/>
    </row>
    <row r="264" spans="2:62" s="9" customFormat="1" ht="14.25" customHeight="1">
      <c r="B264" s="84">
        <v>250</v>
      </c>
      <c r="C264" s="74"/>
      <c r="D264" s="106">
        <f>SUMIF(営業所別審査表!$B$17:$B$316,B264,営業所別審査表!$D$17:$D$316)</f>
        <v>0</v>
      </c>
      <c r="E264" s="106">
        <f>SUMIF(営業所別審査表!$B$17:$B$316,B264,営業所別審査表!$E$17:$E$316)</f>
        <v>0</v>
      </c>
      <c r="F264" s="106">
        <f>SUMIF(営業所別審査表!$B$17:$B$316,B264,営業所別審査表!$F$17:$F$316)</f>
        <v>0</v>
      </c>
      <c r="G264" s="106">
        <f>SUMIF(営業所別審査表!$B$17:$B$316,B264,営業所別審査表!$G$17:$G$316)</f>
        <v>0</v>
      </c>
      <c r="H264" s="112">
        <f t="shared" si="21"/>
        <v>0</v>
      </c>
      <c r="I264" s="106">
        <f>SUMIF(営業所別審査表!$B$17:$B$316,B264,営業所別審査表!$I$17:$I$316)</f>
        <v>0</v>
      </c>
      <c r="J264" s="106">
        <f>SUMIF(営業所別審査表!$B$17:$B$316,B264,営業所別審査表!$J$17:$J$316)</f>
        <v>0</v>
      </c>
      <c r="K264" s="106">
        <f>SUMIF(営業所別審査表!$B$17:$B$316,B264,営業所別審査表!$K$17:$K$316)</f>
        <v>0</v>
      </c>
      <c r="L264" s="106">
        <f>SUMIF(営業所別審査表!$B$17:$B$316,B264,営業所別審査表!$L$17:$L$316)</f>
        <v>0</v>
      </c>
      <c r="M264" s="112">
        <f t="shared" si="22"/>
        <v>0</v>
      </c>
      <c r="N264" s="106">
        <f>SUMIF(営業所別審査表!$B$17:$B$316,B264,営業所別審査表!$N$17:$N$316)</f>
        <v>0</v>
      </c>
      <c r="O264" s="106">
        <f>SUMIF(営業所別審査表!$B$17:$B$316,B264,営業所別審査表!$O$17:$O$316)</f>
        <v>0</v>
      </c>
      <c r="P264" s="106">
        <f>SUMIF(営業所別審査表!$B$17:$B$316,B264,営業所別審査表!$P$17:$P$316)</f>
        <v>0</v>
      </c>
      <c r="Q264" s="106">
        <f>SUMIF(営業所別審査表!$B$17:$B$316,B264,営業所別審査表!$Q$17:$Q$316)</f>
        <v>0</v>
      </c>
      <c r="R264" s="106">
        <f>SUMIF(営業所別審査表!$B$17:$B$316,B264,営業所別審査表!$R$17:$R$316)</f>
        <v>0</v>
      </c>
      <c r="S264" s="106">
        <f>SUMIF(営業所別審査表!$B$17:$B$316,B264,営業所別審査表!$S$17:$S$316)</f>
        <v>0</v>
      </c>
      <c r="T264" s="106">
        <f>SUMIF(営業所別審査表!$B$17:$B$316,B264,営業所別審査表!$T$17:$T$316)</f>
        <v>0</v>
      </c>
      <c r="U264" s="106">
        <f>SUMIF(営業所別審査表!$B$17:$B$316,B264,営業所別審査表!$U$17:$U$316)</f>
        <v>0</v>
      </c>
      <c r="V264" s="106">
        <f>SUMIF(営業所別審査表!$B$17:$B$316,B264,営業所別審査表!$V$17:$V$316)</f>
        <v>0</v>
      </c>
      <c r="W264" s="106">
        <f>SUMIF(営業所別審査表!$B$17:$B$316,B264,営業所別審査表!$W$17:$W$316)</f>
        <v>0</v>
      </c>
      <c r="X264" s="16">
        <f t="shared" si="3"/>
        <v>0</v>
      </c>
      <c r="Y264" s="71">
        <f t="shared" si="23"/>
        <v>0</v>
      </c>
      <c r="Z264" s="50">
        <f>SUMIF(営業所別審査表!$B$17:$B$316,B264,営業所別審査表!$Z$17:$Z$316)</f>
        <v>0</v>
      </c>
      <c r="AA264" s="50">
        <f>SUMIF(営業所別審査表!$B$17:$B$316,B264,営業所別審査表!$AA$17:$AA$316)</f>
        <v>0</v>
      </c>
      <c r="AB264" s="50">
        <f>SUMIF(営業所別審査表!$B$17:$B$316,B264,営業所別審査表!$AB$17:$AB$316)</f>
        <v>0</v>
      </c>
      <c r="AC264" s="115">
        <f t="shared" si="25"/>
        <v>0</v>
      </c>
      <c r="AD264" s="14"/>
      <c r="AE264" s="53" t="e">
        <f t="shared" si="24"/>
        <v>#DIV/0!</v>
      </c>
      <c r="AF264" s="15" t="e">
        <f t="shared" si="10"/>
        <v>#DIV/0!</v>
      </c>
      <c r="AG264" s="15" t="e">
        <f t="shared" si="5"/>
        <v>#DIV/0!</v>
      </c>
      <c r="AH264" s="15" t="e">
        <f t="shared" si="6"/>
        <v>#DIV/0!</v>
      </c>
      <c r="AJ264" s="13"/>
      <c r="AK264" s="60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2"/>
      <c r="BF264" s="62"/>
      <c r="BG264" s="63"/>
      <c r="BH264" s="63"/>
      <c r="BI264" s="63"/>
      <c r="BJ264" s="13"/>
    </row>
    <row r="265" spans="2:62" s="9" customFormat="1" ht="14.25" customHeight="1">
      <c r="B265" s="85">
        <v>251</v>
      </c>
      <c r="C265" s="73"/>
      <c r="D265" s="106">
        <f>SUMIF(営業所別審査表!$B$17:$B$316,B265,営業所別審査表!$D$17:$D$316)</f>
        <v>0</v>
      </c>
      <c r="E265" s="106">
        <f>SUMIF(営業所別審査表!$B$17:$B$316,B265,営業所別審査表!$E$17:$E$316)</f>
        <v>0</v>
      </c>
      <c r="F265" s="106">
        <f>SUMIF(営業所別審査表!$B$17:$B$316,B265,営業所別審査表!$F$17:$F$316)</f>
        <v>0</v>
      </c>
      <c r="G265" s="106">
        <f>SUMIF(営業所別審査表!$B$17:$B$316,B265,営業所別審査表!$G$17:$G$316)</f>
        <v>0</v>
      </c>
      <c r="H265" s="112">
        <f t="shared" si="21"/>
        <v>0</v>
      </c>
      <c r="I265" s="106">
        <f>SUMIF(営業所別審査表!$B$17:$B$316,B265,営業所別審査表!$I$17:$I$316)</f>
        <v>0</v>
      </c>
      <c r="J265" s="106">
        <f>SUMIF(営業所別審査表!$B$17:$B$316,B265,営業所別審査表!$J$17:$J$316)</f>
        <v>0</v>
      </c>
      <c r="K265" s="106">
        <f>SUMIF(営業所別審査表!$B$17:$B$316,B265,営業所別審査表!$K$17:$K$316)</f>
        <v>0</v>
      </c>
      <c r="L265" s="106">
        <f>SUMIF(営業所別審査表!$B$17:$B$316,B265,営業所別審査表!$L$17:$L$316)</f>
        <v>0</v>
      </c>
      <c r="M265" s="112">
        <f t="shared" si="22"/>
        <v>0</v>
      </c>
      <c r="N265" s="106">
        <f>SUMIF(営業所別審査表!$B$17:$B$316,B265,営業所別審査表!$N$17:$N$316)</f>
        <v>0</v>
      </c>
      <c r="O265" s="106">
        <f>SUMIF(営業所別審査表!$B$17:$B$316,B265,営業所別審査表!$O$17:$O$316)</f>
        <v>0</v>
      </c>
      <c r="P265" s="106">
        <f>SUMIF(営業所別審査表!$B$17:$B$316,B265,営業所別審査表!$P$17:$P$316)</f>
        <v>0</v>
      </c>
      <c r="Q265" s="106">
        <f>SUMIF(営業所別審査表!$B$17:$B$316,B265,営業所別審査表!$Q$17:$Q$316)</f>
        <v>0</v>
      </c>
      <c r="R265" s="106">
        <f>SUMIF(営業所別審査表!$B$17:$B$316,B265,営業所別審査表!$R$17:$R$316)</f>
        <v>0</v>
      </c>
      <c r="S265" s="106">
        <f>SUMIF(営業所別審査表!$B$17:$B$316,B265,営業所別審査表!$S$17:$S$316)</f>
        <v>0</v>
      </c>
      <c r="T265" s="106">
        <f>SUMIF(営業所別審査表!$B$17:$B$316,B265,営業所別審査表!$T$17:$T$316)</f>
        <v>0</v>
      </c>
      <c r="U265" s="106">
        <f>SUMIF(営業所別審査表!$B$17:$B$316,B265,営業所別審査表!$U$17:$U$316)</f>
        <v>0</v>
      </c>
      <c r="V265" s="106">
        <f>SUMIF(営業所別審査表!$B$17:$B$316,B265,営業所別審査表!$V$17:$V$316)</f>
        <v>0</v>
      </c>
      <c r="W265" s="106">
        <f>SUMIF(営業所別審査表!$B$17:$B$316,B265,営業所別審査表!$W$17:$W$316)</f>
        <v>0</v>
      </c>
      <c r="X265" s="16">
        <f t="shared" si="3"/>
        <v>0</v>
      </c>
      <c r="Y265" s="71">
        <f t="shared" si="23"/>
        <v>0</v>
      </c>
      <c r="Z265" s="50">
        <f>SUMIF(営業所別審査表!$B$17:$B$316,B265,営業所別審査表!$Z$17:$Z$316)</f>
        <v>0</v>
      </c>
      <c r="AA265" s="50">
        <f>SUMIF(営業所別審査表!$B$17:$B$316,B265,営業所別審査表!$AA$17:$AA$316)</f>
        <v>0</v>
      </c>
      <c r="AB265" s="50">
        <f>SUMIF(営業所別審査表!$B$17:$B$316,B265,営業所別審査表!$AB$17:$AB$316)</f>
        <v>0</v>
      </c>
      <c r="AC265" s="115">
        <f t="shared" si="25"/>
        <v>0</v>
      </c>
      <c r="AD265" s="14"/>
      <c r="AE265" s="53" t="e">
        <f t="shared" si="24"/>
        <v>#DIV/0!</v>
      </c>
      <c r="AF265" s="15" t="e">
        <f t="shared" si="10"/>
        <v>#DIV/0!</v>
      </c>
      <c r="AG265" s="15" t="e">
        <f t="shared" si="5"/>
        <v>#DIV/0!</v>
      </c>
      <c r="AH265" s="15" t="e">
        <f t="shared" si="6"/>
        <v>#DIV/0!</v>
      </c>
      <c r="AJ265" s="13"/>
      <c r="AK265" s="60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2"/>
      <c r="BF265" s="62"/>
      <c r="BG265" s="63"/>
      <c r="BH265" s="63"/>
      <c r="BI265" s="63"/>
      <c r="BJ265" s="13"/>
    </row>
    <row r="266" spans="2:62" s="9" customFormat="1" ht="14.25" customHeight="1">
      <c r="B266" s="84">
        <v>252</v>
      </c>
      <c r="C266" s="74"/>
      <c r="D266" s="106">
        <f>SUMIF(営業所別審査表!$B$17:$B$316,B266,営業所別審査表!$D$17:$D$316)</f>
        <v>0</v>
      </c>
      <c r="E266" s="106">
        <f>SUMIF(営業所別審査表!$B$17:$B$316,B266,営業所別審査表!$E$17:$E$316)</f>
        <v>0</v>
      </c>
      <c r="F266" s="106">
        <f>SUMIF(営業所別審査表!$B$17:$B$316,B266,営業所別審査表!$F$17:$F$316)</f>
        <v>0</v>
      </c>
      <c r="G266" s="106">
        <f>SUMIF(営業所別審査表!$B$17:$B$316,B266,営業所別審査表!$G$17:$G$316)</f>
        <v>0</v>
      </c>
      <c r="H266" s="112">
        <f t="shared" si="21"/>
        <v>0</v>
      </c>
      <c r="I266" s="106">
        <f>SUMIF(営業所別審査表!$B$17:$B$316,B266,営業所別審査表!$I$17:$I$316)</f>
        <v>0</v>
      </c>
      <c r="J266" s="106">
        <f>SUMIF(営業所別審査表!$B$17:$B$316,B266,営業所別審査表!$J$17:$J$316)</f>
        <v>0</v>
      </c>
      <c r="K266" s="106">
        <f>SUMIF(営業所別審査表!$B$17:$B$316,B266,営業所別審査表!$K$17:$K$316)</f>
        <v>0</v>
      </c>
      <c r="L266" s="106">
        <f>SUMIF(営業所別審査表!$B$17:$B$316,B266,営業所別審査表!$L$17:$L$316)</f>
        <v>0</v>
      </c>
      <c r="M266" s="112">
        <f t="shared" si="22"/>
        <v>0</v>
      </c>
      <c r="N266" s="106">
        <f>SUMIF(営業所別審査表!$B$17:$B$316,B266,営業所別審査表!$N$17:$N$316)</f>
        <v>0</v>
      </c>
      <c r="O266" s="106">
        <f>SUMIF(営業所別審査表!$B$17:$B$316,B266,営業所別審査表!$O$17:$O$316)</f>
        <v>0</v>
      </c>
      <c r="P266" s="106">
        <f>SUMIF(営業所別審査表!$B$17:$B$316,B266,営業所別審査表!$P$17:$P$316)</f>
        <v>0</v>
      </c>
      <c r="Q266" s="106">
        <f>SUMIF(営業所別審査表!$B$17:$B$316,B266,営業所別審査表!$Q$17:$Q$316)</f>
        <v>0</v>
      </c>
      <c r="R266" s="106">
        <f>SUMIF(営業所別審査表!$B$17:$B$316,B266,営業所別審査表!$R$17:$R$316)</f>
        <v>0</v>
      </c>
      <c r="S266" s="106">
        <f>SUMIF(営業所別審査表!$B$17:$B$316,B266,営業所別審査表!$S$17:$S$316)</f>
        <v>0</v>
      </c>
      <c r="T266" s="106">
        <f>SUMIF(営業所別審査表!$B$17:$B$316,B266,営業所別審査表!$T$17:$T$316)</f>
        <v>0</v>
      </c>
      <c r="U266" s="106">
        <f>SUMIF(営業所別審査表!$B$17:$B$316,B266,営業所別審査表!$U$17:$U$316)</f>
        <v>0</v>
      </c>
      <c r="V266" s="106">
        <f>SUMIF(営業所別審査表!$B$17:$B$316,B266,営業所別審査表!$V$17:$V$316)</f>
        <v>0</v>
      </c>
      <c r="W266" s="106">
        <f>SUMIF(営業所別審査表!$B$17:$B$316,B266,営業所別審査表!$W$17:$W$316)</f>
        <v>0</v>
      </c>
      <c r="X266" s="16">
        <f t="shared" si="3"/>
        <v>0</v>
      </c>
      <c r="Y266" s="71">
        <f t="shared" si="23"/>
        <v>0</v>
      </c>
      <c r="Z266" s="50">
        <f>SUMIF(営業所別審査表!$B$17:$B$316,B266,営業所別審査表!$Z$17:$Z$316)</f>
        <v>0</v>
      </c>
      <c r="AA266" s="50">
        <f>SUMIF(営業所別審査表!$B$17:$B$316,B266,営業所別審査表!$AA$17:$AA$316)</f>
        <v>0</v>
      </c>
      <c r="AB266" s="50">
        <f>SUMIF(営業所別審査表!$B$17:$B$316,B266,営業所別審査表!$AB$17:$AB$316)</f>
        <v>0</v>
      </c>
      <c r="AC266" s="115">
        <f t="shared" si="25"/>
        <v>0</v>
      </c>
      <c r="AD266" s="14"/>
      <c r="AE266" s="53" t="e">
        <f t="shared" si="24"/>
        <v>#DIV/0!</v>
      </c>
      <c r="AF266" s="15" t="e">
        <f t="shared" si="10"/>
        <v>#DIV/0!</v>
      </c>
      <c r="AG266" s="15" t="e">
        <f t="shared" si="5"/>
        <v>#DIV/0!</v>
      </c>
      <c r="AH266" s="15" t="e">
        <f t="shared" si="6"/>
        <v>#DIV/0!</v>
      </c>
      <c r="AJ266" s="13"/>
      <c r="AK266" s="60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2"/>
      <c r="BF266" s="62"/>
      <c r="BG266" s="63"/>
      <c r="BH266" s="63"/>
      <c r="BI266" s="63"/>
      <c r="BJ266" s="13"/>
    </row>
    <row r="267" spans="2:62" s="9" customFormat="1" ht="14.25" customHeight="1">
      <c r="B267" s="85">
        <v>253</v>
      </c>
      <c r="C267" s="73"/>
      <c r="D267" s="106">
        <f>SUMIF(営業所別審査表!$B$17:$B$316,B267,営業所別審査表!$D$17:$D$316)</f>
        <v>0</v>
      </c>
      <c r="E267" s="106">
        <f>SUMIF(営業所別審査表!$B$17:$B$316,B267,営業所別審査表!$E$17:$E$316)</f>
        <v>0</v>
      </c>
      <c r="F267" s="106">
        <f>SUMIF(営業所別審査表!$B$17:$B$316,B267,営業所別審査表!$F$17:$F$316)</f>
        <v>0</v>
      </c>
      <c r="G267" s="106">
        <f>SUMIF(営業所別審査表!$B$17:$B$316,B267,営業所別審査表!$G$17:$G$316)</f>
        <v>0</v>
      </c>
      <c r="H267" s="112">
        <f t="shared" si="21"/>
        <v>0</v>
      </c>
      <c r="I267" s="106">
        <f>SUMIF(営業所別審査表!$B$17:$B$316,B267,営業所別審査表!$I$17:$I$316)</f>
        <v>0</v>
      </c>
      <c r="J267" s="106">
        <f>SUMIF(営業所別審査表!$B$17:$B$316,B267,営業所別審査表!$J$17:$J$316)</f>
        <v>0</v>
      </c>
      <c r="K267" s="106">
        <f>SUMIF(営業所別審査表!$B$17:$B$316,B267,営業所別審査表!$K$17:$K$316)</f>
        <v>0</v>
      </c>
      <c r="L267" s="106">
        <f>SUMIF(営業所別審査表!$B$17:$B$316,B267,営業所別審査表!$L$17:$L$316)</f>
        <v>0</v>
      </c>
      <c r="M267" s="112">
        <f t="shared" si="22"/>
        <v>0</v>
      </c>
      <c r="N267" s="106">
        <f>SUMIF(営業所別審査表!$B$17:$B$316,B267,営業所別審査表!$N$17:$N$316)</f>
        <v>0</v>
      </c>
      <c r="O267" s="106">
        <f>SUMIF(営業所別審査表!$B$17:$B$316,B267,営業所別審査表!$O$17:$O$316)</f>
        <v>0</v>
      </c>
      <c r="P267" s="106">
        <f>SUMIF(営業所別審査表!$B$17:$B$316,B267,営業所別審査表!$P$17:$P$316)</f>
        <v>0</v>
      </c>
      <c r="Q267" s="106">
        <f>SUMIF(営業所別審査表!$B$17:$B$316,B267,営業所別審査表!$Q$17:$Q$316)</f>
        <v>0</v>
      </c>
      <c r="R267" s="106">
        <f>SUMIF(営業所別審査表!$B$17:$B$316,B267,営業所別審査表!$R$17:$R$316)</f>
        <v>0</v>
      </c>
      <c r="S267" s="106">
        <f>SUMIF(営業所別審査表!$B$17:$B$316,B267,営業所別審査表!$S$17:$S$316)</f>
        <v>0</v>
      </c>
      <c r="T267" s="106">
        <f>SUMIF(営業所別審査表!$B$17:$B$316,B267,営業所別審査表!$T$17:$T$316)</f>
        <v>0</v>
      </c>
      <c r="U267" s="106">
        <f>SUMIF(営業所別審査表!$B$17:$B$316,B267,営業所別審査表!$U$17:$U$316)</f>
        <v>0</v>
      </c>
      <c r="V267" s="106">
        <f>SUMIF(営業所別審査表!$B$17:$B$316,B267,営業所別審査表!$V$17:$V$316)</f>
        <v>0</v>
      </c>
      <c r="W267" s="106">
        <f>SUMIF(営業所別審査表!$B$17:$B$316,B267,営業所別審査表!$W$17:$W$316)</f>
        <v>0</v>
      </c>
      <c r="X267" s="16">
        <f t="shared" si="3"/>
        <v>0</v>
      </c>
      <c r="Y267" s="71">
        <f t="shared" si="23"/>
        <v>0</v>
      </c>
      <c r="Z267" s="50">
        <f>SUMIF(営業所別審査表!$B$17:$B$316,B267,営業所別審査表!$Z$17:$Z$316)</f>
        <v>0</v>
      </c>
      <c r="AA267" s="50">
        <f>SUMIF(営業所別審査表!$B$17:$B$316,B267,営業所別審査表!$AA$17:$AA$316)</f>
        <v>0</v>
      </c>
      <c r="AB267" s="50">
        <f>SUMIF(営業所別審査表!$B$17:$B$316,B267,営業所別審査表!$AB$17:$AB$316)</f>
        <v>0</v>
      </c>
      <c r="AC267" s="115">
        <f t="shared" si="25"/>
        <v>0</v>
      </c>
      <c r="AD267" s="14"/>
      <c r="AE267" s="53" t="e">
        <f t="shared" si="24"/>
        <v>#DIV/0!</v>
      </c>
      <c r="AF267" s="15" t="e">
        <f t="shared" si="10"/>
        <v>#DIV/0!</v>
      </c>
      <c r="AG267" s="15" t="e">
        <f t="shared" si="5"/>
        <v>#DIV/0!</v>
      </c>
      <c r="AH267" s="15" t="e">
        <f t="shared" si="6"/>
        <v>#DIV/0!</v>
      </c>
      <c r="AJ267" s="13"/>
      <c r="AK267" s="60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2"/>
      <c r="BF267" s="62"/>
      <c r="BG267" s="63"/>
      <c r="BH267" s="63"/>
      <c r="BI267" s="63"/>
      <c r="BJ267" s="13"/>
    </row>
    <row r="268" spans="2:62" s="9" customFormat="1" ht="14.25" customHeight="1">
      <c r="B268" s="84">
        <v>254</v>
      </c>
      <c r="C268" s="74"/>
      <c r="D268" s="106">
        <f>SUMIF(営業所別審査表!$B$17:$B$316,B268,営業所別審査表!$D$17:$D$316)</f>
        <v>0</v>
      </c>
      <c r="E268" s="106">
        <f>SUMIF(営業所別審査表!$B$17:$B$316,B268,営業所別審査表!$E$17:$E$316)</f>
        <v>0</v>
      </c>
      <c r="F268" s="106">
        <f>SUMIF(営業所別審査表!$B$17:$B$316,B268,営業所別審査表!$F$17:$F$316)</f>
        <v>0</v>
      </c>
      <c r="G268" s="106">
        <f>SUMIF(営業所別審査表!$B$17:$B$316,B268,営業所別審査表!$G$17:$G$316)</f>
        <v>0</v>
      </c>
      <c r="H268" s="112">
        <f t="shared" si="21"/>
        <v>0</v>
      </c>
      <c r="I268" s="106">
        <f>SUMIF(営業所別審査表!$B$17:$B$316,B268,営業所別審査表!$I$17:$I$316)</f>
        <v>0</v>
      </c>
      <c r="J268" s="106">
        <f>SUMIF(営業所別審査表!$B$17:$B$316,B268,営業所別審査表!$J$17:$J$316)</f>
        <v>0</v>
      </c>
      <c r="K268" s="106">
        <f>SUMIF(営業所別審査表!$B$17:$B$316,B268,営業所別審査表!$K$17:$K$316)</f>
        <v>0</v>
      </c>
      <c r="L268" s="106">
        <f>SUMIF(営業所別審査表!$B$17:$B$316,B268,営業所別審査表!$L$17:$L$316)</f>
        <v>0</v>
      </c>
      <c r="M268" s="112">
        <f t="shared" si="22"/>
        <v>0</v>
      </c>
      <c r="N268" s="106">
        <f>SUMIF(営業所別審査表!$B$17:$B$316,B268,営業所別審査表!$N$17:$N$316)</f>
        <v>0</v>
      </c>
      <c r="O268" s="106">
        <f>SUMIF(営業所別審査表!$B$17:$B$316,B268,営業所別審査表!$O$17:$O$316)</f>
        <v>0</v>
      </c>
      <c r="P268" s="106">
        <f>SUMIF(営業所別審査表!$B$17:$B$316,B268,営業所別審査表!$P$17:$P$316)</f>
        <v>0</v>
      </c>
      <c r="Q268" s="106">
        <f>SUMIF(営業所別審査表!$B$17:$B$316,B268,営業所別審査表!$Q$17:$Q$316)</f>
        <v>0</v>
      </c>
      <c r="R268" s="106">
        <f>SUMIF(営業所別審査表!$B$17:$B$316,B268,営業所別審査表!$R$17:$R$316)</f>
        <v>0</v>
      </c>
      <c r="S268" s="106">
        <f>SUMIF(営業所別審査表!$B$17:$B$316,B268,営業所別審査表!$S$17:$S$316)</f>
        <v>0</v>
      </c>
      <c r="T268" s="106">
        <f>SUMIF(営業所別審査表!$B$17:$B$316,B268,営業所別審査表!$T$17:$T$316)</f>
        <v>0</v>
      </c>
      <c r="U268" s="106">
        <f>SUMIF(営業所別審査表!$B$17:$B$316,B268,営業所別審査表!$U$17:$U$316)</f>
        <v>0</v>
      </c>
      <c r="V268" s="106">
        <f>SUMIF(営業所別審査表!$B$17:$B$316,B268,営業所別審査表!$V$17:$V$316)</f>
        <v>0</v>
      </c>
      <c r="W268" s="106">
        <f>SUMIF(営業所別審査表!$B$17:$B$316,B268,営業所別審査表!$W$17:$W$316)</f>
        <v>0</v>
      </c>
      <c r="X268" s="16">
        <f t="shared" si="3"/>
        <v>0</v>
      </c>
      <c r="Y268" s="71">
        <f t="shared" si="23"/>
        <v>0</v>
      </c>
      <c r="Z268" s="50">
        <f>SUMIF(営業所別審査表!$B$17:$B$316,B268,営業所別審査表!$Z$17:$Z$316)</f>
        <v>0</v>
      </c>
      <c r="AA268" s="50">
        <f>SUMIF(営業所別審査表!$B$17:$B$316,B268,営業所別審査表!$AA$17:$AA$316)</f>
        <v>0</v>
      </c>
      <c r="AB268" s="50">
        <f>SUMIF(営業所別審査表!$B$17:$B$316,B268,営業所別審査表!$AB$17:$AB$316)</f>
        <v>0</v>
      </c>
      <c r="AC268" s="115">
        <f t="shared" si="25"/>
        <v>0</v>
      </c>
      <c r="AD268" s="14"/>
      <c r="AE268" s="53" t="e">
        <f t="shared" si="24"/>
        <v>#DIV/0!</v>
      </c>
      <c r="AF268" s="15" t="e">
        <f t="shared" si="10"/>
        <v>#DIV/0!</v>
      </c>
      <c r="AG268" s="15" t="e">
        <f t="shared" si="5"/>
        <v>#DIV/0!</v>
      </c>
      <c r="AH268" s="15" t="e">
        <f t="shared" si="6"/>
        <v>#DIV/0!</v>
      </c>
      <c r="AJ268" s="13"/>
      <c r="AK268" s="60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2"/>
      <c r="BF268" s="62"/>
      <c r="BG268" s="63"/>
      <c r="BH268" s="63"/>
      <c r="BI268" s="63"/>
      <c r="BJ268" s="13"/>
    </row>
    <row r="269" spans="2:62" s="9" customFormat="1" ht="14.25" customHeight="1">
      <c r="B269" s="85">
        <v>255</v>
      </c>
      <c r="C269" s="73"/>
      <c r="D269" s="106">
        <f>SUMIF(営業所別審査表!$B$17:$B$316,B269,営業所別審査表!$D$17:$D$316)</f>
        <v>0</v>
      </c>
      <c r="E269" s="106">
        <f>SUMIF(営業所別審査表!$B$17:$B$316,B269,営業所別審査表!$E$17:$E$316)</f>
        <v>0</v>
      </c>
      <c r="F269" s="106">
        <f>SUMIF(営業所別審査表!$B$17:$B$316,B269,営業所別審査表!$F$17:$F$316)</f>
        <v>0</v>
      </c>
      <c r="G269" s="106">
        <f>SUMIF(営業所別審査表!$B$17:$B$316,B269,営業所別審査表!$G$17:$G$316)</f>
        <v>0</v>
      </c>
      <c r="H269" s="112">
        <f t="shared" si="21"/>
        <v>0</v>
      </c>
      <c r="I269" s="106">
        <f>SUMIF(営業所別審査表!$B$17:$B$316,B269,営業所別審査表!$I$17:$I$316)</f>
        <v>0</v>
      </c>
      <c r="J269" s="106">
        <f>SUMIF(営業所別審査表!$B$17:$B$316,B269,営業所別審査表!$J$17:$J$316)</f>
        <v>0</v>
      </c>
      <c r="K269" s="106">
        <f>SUMIF(営業所別審査表!$B$17:$B$316,B269,営業所別審査表!$K$17:$K$316)</f>
        <v>0</v>
      </c>
      <c r="L269" s="106">
        <f>SUMIF(営業所別審査表!$B$17:$B$316,B269,営業所別審査表!$L$17:$L$316)</f>
        <v>0</v>
      </c>
      <c r="M269" s="112">
        <f t="shared" si="22"/>
        <v>0</v>
      </c>
      <c r="N269" s="106">
        <f>SUMIF(営業所別審査表!$B$17:$B$316,B269,営業所別審査表!$N$17:$N$316)</f>
        <v>0</v>
      </c>
      <c r="O269" s="106">
        <f>SUMIF(営業所別審査表!$B$17:$B$316,B269,営業所別審査表!$O$17:$O$316)</f>
        <v>0</v>
      </c>
      <c r="P269" s="106">
        <f>SUMIF(営業所別審査表!$B$17:$B$316,B269,営業所別審査表!$P$17:$P$316)</f>
        <v>0</v>
      </c>
      <c r="Q269" s="106">
        <f>SUMIF(営業所別審査表!$B$17:$B$316,B269,営業所別審査表!$Q$17:$Q$316)</f>
        <v>0</v>
      </c>
      <c r="R269" s="106">
        <f>SUMIF(営業所別審査表!$B$17:$B$316,B269,営業所別審査表!$R$17:$R$316)</f>
        <v>0</v>
      </c>
      <c r="S269" s="106">
        <f>SUMIF(営業所別審査表!$B$17:$B$316,B269,営業所別審査表!$S$17:$S$316)</f>
        <v>0</v>
      </c>
      <c r="T269" s="106">
        <f>SUMIF(営業所別審査表!$B$17:$B$316,B269,営業所別審査表!$T$17:$T$316)</f>
        <v>0</v>
      </c>
      <c r="U269" s="106">
        <f>SUMIF(営業所別審査表!$B$17:$B$316,B269,営業所別審査表!$U$17:$U$316)</f>
        <v>0</v>
      </c>
      <c r="V269" s="106">
        <f>SUMIF(営業所別審査表!$B$17:$B$316,B269,営業所別審査表!$V$17:$V$316)</f>
        <v>0</v>
      </c>
      <c r="W269" s="106">
        <f>SUMIF(営業所別審査表!$B$17:$B$316,B269,営業所別審査表!$W$17:$W$316)</f>
        <v>0</v>
      </c>
      <c r="X269" s="16">
        <f t="shared" si="3"/>
        <v>0</v>
      </c>
      <c r="Y269" s="71">
        <f t="shared" si="23"/>
        <v>0</v>
      </c>
      <c r="Z269" s="50">
        <f>SUMIF(営業所別審査表!$B$17:$B$316,B269,営業所別審査表!$Z$17:$Z$316)</f>
        <v>0</v>
      </c>
      <c r="AA269" s="50">
        <f>SUMIF(営業所別審査表!$B$17:$B$316,B269,営業所別審査表!$AA$17:$AA$316)</f>
        <v>0</v>
      </c>
      <c r="AB269" s="50">
        <f>SUMIF(営業所別審査表!$B$17:$B$316,B269,営業所別審査表!$AB$17:$AB$316)</f>
        <v>0</v>
      </c>
      <c r="AC269" s="115">
        <f t="shared" si="25"/>
        <v>0</v>
      </c>
      <c r="AD269" s="14"/>
      <c r="AE269" s="53" t="e">
        <f t="shared" si="24"/>
        <v>#DIV/0!</v>
      </c>
      <c r="AF269" s="15" t="e">
        <f t="shared" si="10"/>
        <v>#DIV/0!</v>
      </c>
      <c r="AG269" s="15" t="e">
        <f t="shared" si="5"/>
        <v>#DIV/0!</v>
      </c>
      <c r="AH269" s="15" t="e">
        <f t="shared" si="6"/>
        <v>#DIV/0!</v>
      </c>
      <c r="AJ269" s="13"/>
      <c r="AK269" s="60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2"/>
      <c r="BF269" s="62"/>
      <c r="BG269" s="63"/>
      <c r="BH269" s="63"/>
      <c r="BI269" s="63"/>
      <c r="BJ269" s="13"/>
    </row>
    <row r="270" spans="2:62" s="9" customFormat="1" ht="14.25" customHeight="1">
      <c r="B270" s="84">
        <v>256</v>
      </c>
      <c r="C270" s="74"/>
      <c r="D270" s="106">
        <f>SUMIF(営業所別審査表!$B$17:$B$316,B270,営業所別審査表!$D$17:$D$316)</f>
        <v>0</v>
      </c>
      <c r="E270" s="106">
        <f>SUMIF(営業所別審査表!$B$17:$B$316,B270,営業所別審査表!$E$17:$E$316)</f>
        <v>0</v>
      </c>
      <c r="F270" s="106">
        <f>SUMIF(営業所別審査表!$B$17:$B$316,B270,営業所別審査表!$F$17:$F$316)</f>
        <v>0</v>
      </c>
      <c r="G270" s="106">
        <f>SUMIF(営業所別審査表!$B$17:$B$316,B270,営業所別審査表!$G$17:$G$316)</f>
        <v>0</v>
      </c>
      <c r="H270" s="112">
        <f t="shared" si="21"/>
        <v>0</v>
      </c>
      <c r="I270" s="106">
        <f>SUMIF(営業所別審査表!$B$17:$B$316,B270,営業所別審査表!$I$17:$I$316)</f>
        <v>0</v>
      </c>
      <c r="J270" s="106">
        <f>SUMIF(営業所別審査表!$B$17:$B$316,B270,営業所別審査表!$J$17:$J$316)</f>
        <v>0</v>
      </c>
      <c r="K270" s="106">
        <f>SUMIF(営業所別審査表!$B$17:$B$316,B270,営業所別審査表!$K$17:$K$316)</f>
        <v>0</v>
      </c>
      <c r="L270" s="106">
        <f>SUMIF(営業所別審査表!$B$17:$B$316,B270,営業所別審査表!$L$17:$L$316)</f>
        <v>0</v>
      </c>
      <c r="M270" s="112">
        <f t="shared" si="22"/>
        <v>0</v>
      </c>
      <c r="N270" s="106">
        <f>SUMIF(営業所別審査表!$B$17:$B$316,B270,営業所別審査表!$N$17:$N$316)</f>
        <v>0</v>
      </c>
      <c r="O270" s="106">
        <f>SUMIF(営業所別審査表!$B$17:$B$316,B270,営業所別審査表!$O$17:$O$316)</f>
        <v>0</v>
      </c>
      <c r="P270" s="106">
        <f>SUMIF(営業所別審査表!$B$17:$B$316,B270,営業所別審査表!$P$17:$P$316)</f>
        <v>0</v>
      </c>
      <c r="Q270" s="106">
        <f>SUMIF(営業所別審査表!$B$17:$B$316,B270,営業所別審査表!$Q$17:$Q$316)</f>
        <v>0</v>
      </c>
      <c r="R270" s="106">
        <f>SUMIF(営業所別審査表!$B$17:$B$316,B270,営業所別審査表!$R$17:$R$316)</f>
        <v>0</v>
      </c>
      <c r="S270" s="106">
        <f>SUMIF(営業所別審査表!$B$17:$B$316,B270,営業所別審査表!$S$17:$S$316)</f>
        <v>0</v>
      </c>
      <c r="T270" s="106">
        <f>SUMIF(営業所別審査表!$B$17:$B$316,B270,営業所別審査表!$T$17:$T$316)</f>
        <v>0</v>
      </c>
      <c r="U270" s="106">
        <f>SUMIF(営業所別審査表!$B$17:$B$316,B270,営業所別審査表!$U$17:$U$316)</f>
        <v>0</v>
      </c>
      <c r="V270" s="106">
        <f>SUMIF(営業所別審査表!$B$17:$B$316,B270,営業所別審査表!$V$17:$V$316)</f>
        <v>0</v>
      </c>
      <c r="W270" s="106">
        <f>SUMIF(営業所別審査表!$B$17:$B$316,B270,営業所別審査表!$W$17:$W$316)</f>
        <v>0</v>
      </c>
      <c r="X270" s="16">
        <f t="shared" ref="X270:X314" si="26">+SUM(N270:W270)+J270+M270</f>
        <v>0</v>
      </c>
      <c r="Y270" s="71">
        <f t="shared" si="23"/>
        <v>0</v>
      </c>
      <c r="Z270" s="50">
        <f>SUMIF(営業所別審査表!$B$17:$B$316,B270,営業所別審査表!$Z$17:$Z$316)</f>
        <v>0</v>
      </c>
      <c r="AA270" s="50">
        <f>SUMIF(営業所別審査表!$B$17:$B$316,B270,営業所別審査表!$AA$17:$AA$316)</f>
        <v>0</v>
      </c>
      <c r="AB270" s="50">
        <f>SUMIF(営業所別審査表!$B$17:$B$316,B270,営業所別審査表!$AB$17:$AB$316)</f>
        <v>0</v>
      </c>
      <c r="AC270" s="115">
        <f t="shared" si="25"/>
        <v>0</v>
      </c>
      <c r="AD270" s="14"/>
      <c r="AE270" s="53" t="e">
        <f t="shared" si="24"/>
        <v>#DIV/0!</v>
      </c>
      <c r="AF270" s="15" t="e">
        <f t="shared" si="10"/>
        <v>#DIV/0!</v>
      </c>
      <c r="AG270" s="15" t="e">
        <f t="shared" ref="AG270:AG314" si="27">(X270/D270)*100</f>
        <v>#DIV/0!</v>
      </c>
      <c r="AH270" s="15" t="e">
        <f t="shared" ref="AH270:AH314" si="28">(Y270/D270)*100</f>
        <v>#DIV/0!</v>
      </c>
      <c r="AJ270" s="13"/>
      <c r="AK270" s="60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2"/>
      <c r="BF270" s="62"/>
      <c r="BG270" s="63"/>
      <c r="BH270" s="63"/>
      <c r="BI270" s="63"/>
      <c r="BJ270" s="13"/>
    </row>
    <row r="271" spans="2:62" s="9" customFormat="1" ht="14.25" customHeight="1">
      <c r="B271" s="85">
        <v>257</v>
      </c>
      <c r="C271" s="73"/>
      <c r="D271" s="106">
        <f>SUMIF(営業所別審査表!$B$17:$B$316,B271,営業所別審査表!$D$17:$D$316)</f>
        <v>0</v>
      </c>
      <c r="E271" s="106">
        <f>SUMIF(営業所別審査表!$B$17:$B$316,B271,営業所別審査表!$E$17:$E$316)</f>
        <v>0</v>
      </c>
      <c r="F271" s="106">
        <f>SUMIF(営業所別審査表!$B$17:$B$316,B271,営業所別審査表!$F$17:$F$316)</f>
        <v>0</v>
      </c>
      <c r="G271" s="106">
        <f>SUMIF(営業所別審査表!$B$17:$B$316,B271,営業所別審査表!$G$17:$G$316)</f>
        <v>0</v>
      </c>
      <c r="H271" s="112">
        <f t="shared" ref="H271:H314" si="29">SUM(E271:G271)</f>
        <v>0</v>
      </c>
      <c r="I271" s="106">
        <f>SUMIF(営業所別審査表!$B$17:$B$316,B271,営業所別審査表!$I$17:$I$316)</f>
        <v>0</v>
      </c>
      <c r="J271" s="106">
        <f>SUMIF(営業所別審査表!$B$17:$B$316,B271,営業所別審査表!$J$17:$J$316)</f>
        <v>0</v>
      </c>
      <c r="K271" s="106">
        <f>SUMIF(営業所別審査表!$B$17:$B$316,B271,営業所別審査表!$K$17:$K$316)</f>
        <v>0</v>
      </c>
      <c r="L271" s="106">
        <f>SUMIF(営業所別審査表!$B$17:$B$316,B271,営業所別審査表!$L$17:$L$316)</f>
        <v>0</v>
      </c>
      <c r="M271" s="112">
        <f t="shared" ref="M271:M314" si="30">SUM(K271:L271)</f>
        <v>0</v>
      </c>
      <c r="N271" s="106">
        <f>SUMIF(営業所別審査表!$B$17:$B$316,B271,営業所別審査表!$N$17:$N$316)</f>
        <v>0</v>
      </c>
      <c r="O271" s="106">
        <f>SUMIF(営業所別審査表!$B$17:$B$316,B271,営業所別審査表!$O$17:$O$316)</f>
        <v>0</v>
      </c>
      <c r="P271" s="106">
        <f>SUMIF(営業所別審査表!$B$17:$B$316,B271,営業所別審査表!$P$17:$P$316)</f>
        <v>0</v>
      </c>
      <c r="Q271" s="106">
        <f>SUMIF(営業所別審査表!$B$17:$B$316,B271,営業所別審査表!$Q$17:$Q$316)</f>
        <v>0</v>
      </c>
      <c r="R271" s="106">
        <f>SUMIF(営業所別審査表!$B$17:$B$316,B271,営業所別審査表!$R$17:$R$316)</f>
        <v>0</v>
      </c>
      <c r="S271" s="106">
        <f>SUMIF(営業所別審査表!$B$17:$B$316,B271,営業所別審査表!$S$17:$S$316)</f>
        <v>0</v>
      </c>
      <c r="T271" s="106">
        <f>SUMIF(営業所別審査表!$B$17:$B$316,B271,営業所別審査表!$T$17:$T$316)</f>
        <v>0</v>
      </c>
      <c r="U271" s="106">
        <f>SUMIF(営業所別審査表!$B$17:$B$316,B271,営業所別審査表!$U$17:$U$316)</f>
        <v>0</v>
      </c>
      <c r="V271" s="106">
        <f>SUMIF(営業所別審査表!$B$17:$B$316,B271,営業所別審査表!$V$17:$V$316)</f>
        <v>0</v>
      </c>
      <c r="W271" s="106">
        <f>SUMIF(営業所別審査表!$B$17:$B$316,B271,営業所別審査表!$W$17:$W$316)</f>
        <v>0</v>
      </c>
      <c r="X271" s="16">
        <f t="shared" si="26"/>
        <v>0</v>
      </c>
      <c r="Y271" s="71">
        <f t="shared" si="23"/>
        <v>0</v>
      </c>
      <c r="Z271" s="50">
        <f>SUMIF(営業所別審査表!$B$17:$B$316,B271,営業所別審査表!$Z$17:$Z$316)</f>
        <v>0</v>
      </c>
      <c r="AA271" s="50">
        <f>SUMIF(営業所別審査表!$B$17:$B$316,B271,営業所別審査表!$AA$17:$AA$316)</f>
        <v>0</v>
      </c>
      <c r="AB271" s="50">
        <f>SUMIF(営業所別審査表!$B$17:$B$316,B271,営業所別審査表!$AB$17:$AB$316)</f>
        <v>0</v>
      </c>
      <c r="AC271" s="115">
        <f t="shared" si="25"/>
        <v>0</v>
      </c>
      <c r="AD271" s="14"/>
      <c r="AE271" s="53" t="e">
        <f t="shared" si="24"/>
        <v>#DIV/0!</v>
      </c>
      <c r="AF271" s="15" t="e">
        <f t="shared" si="10"/>
        <v>#DIV/0!</v>
      </c>
      <c r="AG271" s="15" t="e">
        <f t="shared" si="27"/>
        <v>#DIV/0!</v>
      </c>
      <c r="AH271" s="15" t="e">
        <f t="shared" si="28"/>
        <v>#DIV/0!</v>
      </c>
      <c r="AJ271" s="13"/>
      <c r="AK271" s="60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2"/>
      <c r="BF271" s="62"/>
      <c r="BG271" s="63"/>
      <c r="BH271" s="63"/>
      <c r="BI271" s="63"/>
      <c r="BJ271" s="13"/>
    </row>
    <row r="272" spans="2:62" s="9" customFormat="1" ht="14.25" customHeight="1">
      <c r="B272" s="84">
        <v>258</v>
      </c>
      <c r="C272" s="74"/>
      <c r="D272" s="106">
        <f>SUMIF(営業所別審査表!$B$17:$B$316,B272,営業所別審査表!$D$17:$D$316)</f>
        <v>0</v>
      </c>
      <c r="E272" s="106">
        <f>SUMIF(営業所別審査表!$B$17:$B$316,B272,営業所別審査表!$E$17:$E$316)</f>
        <v>0</v>
      </c>
      <c r="F272" s="106">
        <f>SUMIF(営業所別審査表!$B$17:$B$316,B272,営業所別審査表!$F$17:$F$316)</f>
        <v>0</v>
      </c>
      <c r="G272" s="106">
        <f>SUMIF(営業所別審査表!$B$17:$B$316,B272,営業所別審査表!$G$17:$G$316)</f>
        <v>0</v>
      </c>
      <c r="H272" s="112">
        <f t="shared" si="29"/>
        <v>0</v>
      </c>
      <c r="I272" s="106">
        <f>SUMIF(営業所別審査表!$B$17:$B$316,B272,営業所別審査表!$I$17:$I$316)</f>
        <v>0</v>
      </c>
      <c r="J272" s="106">
        <f>SUMIF(営業所別審査表!$B$17:$B$316,B272,営業所別審査表!$J$17:$J$316)</f>
        <v>0</v>
      </c>
      <c r="K272" s="106">
        <f>SUMIF(営業所別審査表!$B$17:$B$316,B272,営業所別審査表!$K$17:$K$316)</f>
        <v>0</v>
      </c>
      <c r="L272" s="106">
        <f>SUMIF(営業所別審査表!$B$17:$B$316,B272,営業所別審査表!$L$17:$L$316)</f>
        <v>0</v>
      </c>
      <c r="M272" s="112">
        <f t="shared" si="30"/>
        <v>0</v>
      </c>
      <c r="N272" s="106">
        <f>SUMIF(営業所別審査表!$B$17:$B$316,B272,営業所別審査表!$N$17:$N$316)</f>
        <v>0</v>
      </c>
      <c r="O272" s="106">
        <f>SUMIF(営業所別審査表!$B$17:$B$316,B272,営業所別審査表!$O$17:$O$316)</f>
        <v>0</v>
      </c>
      <c r="P272" s="106">
        <f>SUMIF(営業所別審査表!$B$17:$B$316,B272,営業所別審査表!$P$17:$P$316)</f>
        <v>0</v>
      </c>
      <c r="Q272" s="106">
        <f>SUMIF(営業所別審査表!$B$17:$B$316,B272,営業所別審査表!$Q$17:$Q$316)</f>
        <v>0</v>
      </c>
      <c r="R272" s="106">
        <f>SUMIF(営業所別審査表!$B$17:$B$316,B272,営業所別審査表!$R$17:$R$316)</f>
        <v>0</v>
      </c>
      <c r="S272" s="106">
        <f>SUMIF(営業所別審査表!$B$17:$B$316,B272,営業所別審査表!$S$17:$S$316)</f>
        <v>0</v>
      </c>
      <c r="T272" s="106">
        <f>SUMIF(営業所別審査表!$B$17:$B$316,B272,営業所別審査表!$T$17:$T$316)</f>
        <v>0</v>
      </c>
      <c r="U272" s="106">
        <f>SUMIF(営業所別審査表!$B$17:$B$316,B272,営業所別審査表!$U$17:$U$316)</f>
        <v>0</v>
      </c>
      <c r="V272" s="106">
        <f>SUMIF(営業所別審査表!$B$17:$B$316,B272,営業所別審査表!$V$17:$V$316)</f>
        <v>0</v>
      </c>
      <c r="W272" s="106">
        <f>SUMIF(営業所別審査表!$B$17:$B$316,B272,営業所別審査表!$W$17:$W$316)</f>
        <v>0</v>
      </c>
      <c r="X272" s="16">
        <f t="shared" si="26"/>
        <v>0</v>
      </c>
      <c r="Y272" s="71">
        <f t="shared" ref="Y272:Y314" si="31">H272+I272+X272</f>
        <v>0</v>
      </c>
      <c r="Z272" s="50">
        <f>SUMIF(営業所別審査表!$B$17:$B$316,B272,営業所別審査表!$Z$17:$Z$316)</f>
        <v>0</v>
      </c>
      <c r="AA272" s="50">
        <f>SUMIF(営業所別審査表!$B$17:$B$316,B272,営業所別審査表!$AA$17:$AA$316)</f>
        <v>0</v>
      </c>
      <c r="AB272" s="50">
        <f>SUMIF(営業所別審査表!$B$17:$B$316,B272,営業所別審査表!$AB$17:$AB$316)</f>
        <v>0</v>
      </c>
      <c r="AC272" s="115">
        <f t="shared" si="25"/>
        <v>0</v>
      </c>
      <c r="AD272" s="14"/>
      <c r="AE272" s="53" t="e">
        <f t="shared" ref="AE272:AE314" si="32">AC272/D272*100</f>
        <v>#DIV/0!</v>
      </c>
      <c r="AF272" s="15" t="e">
        <f t="shared" si="10"/>
        <v>#DIV/0!</v>
      </c>
      <c r="AG272" s="15" t="e">
        <f t="shared" si="27"/>
        <v>#DIV/0!</v>
      </c>
      <c r="AH272" s="15" t="e">
        <f t="shared" si="28"/>
        <v>#DIV/0!</v>
      </c>
      <c r="AJ272" s="13"/>
      <c r="AK272" s="60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2"/>
      <c r="BF272" s="62"/>
      <c r="BG272" s="63"/>
      <c r="BH272" s="63"/>
      <c r="BI272" s="63"/>
      <c r="BJ272" s="13"/>
    </row>
    <row r="273" spans="2:62" s="9" customFormat="1" ht="14.25" customHeight="1">
      <c r="B273" s="85">
        <v>259</v>
      </c>
      <c r="C273" s="73"/>
      <c r="D273" s="106">
        <f>SUMIF(営業所別審査表!$B$17:$B$316,B273,営業所別審査表!$D$17:$D$316)</f>
        <v>0</v>
      </c>
      <c r="E273" s="106">
        <f>SUMIF(営業所別審査表!$B$17:$B$316,B273,営業所別審査表!$E$17:$E$316)</f>
        <v>0</v>
      </c>
      <c r="F273" s="106">
        <f>SUMIF(営業所別審査表!$B$17:$B$316,B273,営業所別審査表!$F$17:$F$316)</f>
        <v>0</v>
      </c>
      <c r="G273" s="106">
        <f>SUMIF(営業所別審査表!$B$17:$B$316,B273,営業所別審査表!$G$17:$G$316)</f>
        <v>0</v>
      </c>
      <c r="H273" s="112">
        <f t="shared" si="29"/>
        <v>0</v>
      </c>
      <c r="I273" s="106">
        <f>SUMIF(営業所別審査表!$B$17:$B$316,B273,営業所別審査表!$I$17:$I$316)</f>
        <v>0</v>
      </c>
      <c r="J273" s="106">
        <f>SUMIF(営業所別審査表!$B$17:$B$316,B273,営業所別審査表!$J$17:$J$316)</f>
        <v>0</v>
      </c>
      <c r="K273" s="106">
        <f>SUMIF(営業所別審査表!$B$17:$B$316,B273,営業所別審査表!$K$17:$K$316)</f>
        <v>0</v>
      </c>
      <c r="L273" s="106">
        <f>SUMIF(営業所別審査表!$B$17:$B$316,B273,営業所別審査表!$L$17:$L$316)</f>
        <v>0</v>
      </c>
      <c r="M273" s="112">
        <f t="shared" si="30"/>
        <v>0</v>
      </c>
      <c r="N273" s="106">
        <f>SUMIF(営業所別審査表!$B$17:$B$316,B273,営業所別審査表!$N$17:$N$316)</f>
        <v>0</v>
      </c>
      <c r="O273" s="106">
        <f>SUMIF(営業所別審査表!$B$17:$B$316,B273,営業所別審査表!$O$17:$O$316)</f>
        <v>0</v>
      </c>
      <c r="P273" s="106">
        <f>SUMIF(営業所別審査表!$B$17:$B$316,B273,営業所別審査表!$P$17:$P$316)</f>
        <v>0</v>
      </c>
      <c r="Q273" s="106">
        <f>SUMIF(営業所別審査表!$B$17:$B$316,B273,営業所別審査表!$Q$17:$Q$316)</f>
        <v>0</v>
      </c>
      <c r="R273" s="106">
        <f>SUMIF(営業所別審査表!$B$17:$B$316,B273,営業所別審査表!$R$17:$R$316)</f>
        <v>0</v>
      </c>
      <c r="S273" s="106">
        <f>SUMIF(営業所別審査表!$B$17:$B$316,B273,営業所別審査表!$S$17:$S$316)</f>
        <v>0</v>
      </c>
      <c r="T273" s="106">
        <f>SUMIF(営業所別審査表!$B$17:$B$316,B273,営業所別審査表!$T$17:$T$316)</f>
        <v>0</v>
      </c>
      <c r="U273" s="106">
        <f>SUMIF(営業所別審査表!$B$17:$B$316,B273,営業所別審査表!$U$17:$U$316)</f>
        <v>0</v>
      </c>
      <c r="V273" s="106">
        <f>SUMIF(営業所別審査表!$B$17:$B$316,B273,営業所別審査表!$V$17:$V$316)</f>
        <v>0</v>
      </c>
      <c r="W273" s="106">
        <f>SUMIF(営業所別審査表!$B$17:$B$316,B273,営業所別審査表!$W$17:$W$316)</f>
        <v>0</v>
      </c>
      <c r="X273" s="16">
        <f t="shared" si="26"/>
        <v>0</v>
      </c>
      <c r="Y273" s="71">
        <f t="shared" si="31"/>
        <v>0</v>
      </c>
      <c r="Z273" s="50">
        <f>SUMIF(営業所別審査表!$B$17:$B$316,B273,営業所別審査表!$Z$17:$Z$316)</f>
        <v>0</v>
      </c>
      <c r="AA273" s="50">
        <f>SUMIF(営業所別審査表!$B$17:$B$316,B273,営業所別審査表!$AA$17:$AA$316)</f>
        <v>0</v>
      </c>
      <c r="AB273" s="50">
        <f>SUMIF(営業所別審査表!$B$17:$B$316,B273,営業所別審査表!$AB$17:$AB$316)</f>
        <v>0</v>
      </c>
      <c r="AC273" s="115">
        <f t="shared" ref="AC273:AC314" si="33">($E$13*E273)+($F$13*F273)+($G$13*G273)+($I$13*I273)+($J$13*J273)+($K$13*K273)+($L$13*L273)+($N$13*N273)+($P$13*P273)+($Q$13*Q273)+($R$13*R273)+($U$13*U273)+($S$13*S273)+($T$13*T273)+($O$13*O273)+($V$13*V273)+($W$13*W273)</f>
        <v>0</v>
      </c>
      <c r="AD273" s="14"/>
      <c r="AE273" s="53" t="e">
        <f t="shared" si="32"/>
        <v>#DIV/0!</v>
      </c>
      <c r="AF273" s="15" t="e">
        <f t="shared" si="10"/>
        <v>#DIV/0!</v>
      </c>
      <c r="AG273" s="15" t="e">
        <f t="shared" si="27"/>
        <v>#DIV/0!</v>
      </c>
      <c r="AH273" s="15" t="e">
        <f t="shared" si="28"/>
        <v>#DIV/0!</v>
      </c>
      <c r="AJ273" s="13"/>
      <c r="AK273" s="60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2"/>
      <c r="BF273" s="62"/>
      <c r="BG273" s="63"/>
      <c r="BH273" s="63"/>
      <c r="BI273" s="63"/>
      <c r="BJ273" s="13"/>
    </row>
    <row r="274" spans="2:62" s="9" customFormat="1" ht="14.25" customHeight="1">
      <c r="B274" s="84">
        <v>260</v>
      </c>
      <c r="C274" s="74"/>
      <c r="D274" s="106">
        <f>SUMIF(営業所別審査表!$B$17:$B$316,B274,営業所別審査表!$D$17:$D$316)</f>
        <v>0</v>
      </c>
      <c r="E274" s="106">
        <f>SUMIF(営業所別審査表!$B$17:$B$316,B274,営業所別審査表!$E$17:$E$316)</f>
        <v>0</v>
      </c>
      <c r="F274" s="106">
        <f>SUMIF(営業所別審査表!$B$17:$B$316,B274,営業所別審査表!$F$17:$F$316)</f>
        <v>0</v>
      </c>
      <c r="G274" s="106">
        <f>SUMIF(営業所別審査表!$B$17:$B$316,B274,営業所別審査表!$G$17:$G$316)</f>
        <v>0</v>
      </c>
      <c r="H274" s="112">
        <f t="shared" si="29"/>
        <v>0</v>
      </c>
      <c r="I274" s="106">
        <f>SUMIF(営業所別審査表!$B$17:$B$316,B274,営業所別審査表!$I$17:$I$316)</f>
        <v>0</v>
      </c>
      <c r="J274" s="106">
        <f>SUMIF(営業所別審査表!$B$17:$B$316,B274,営業所別審査表!$J$17:$J$316)</f>
        <v>0</v>
      </c>
      <c r="K274" s="106">
        <f>SUMIF(営業所別審査表!$B$17:$B$316,B274,営業所別審査表!$K$17:$K$316)</f>
        <v>0</v>
      </c>
      <c r="L274" s="106">
        <f>SUMIF(営業所別審査表!$B$17:$B$316,B274,営業所別審査表!$L$17:$L$316)</f>
        <v>0</v>
      </c>
      <c r="M274" s="112">
        <f t="shared" si="30"/>
        <v>0</v>
      </c>
      <c r="N274" s="106">
        <f>SUMIF(営業所別審査表!$B$17:$B$316,B274,営業所別審査表!$N$17:$N$316)</f>
        <v>0</v>
      </c>
      <c r="O274" s="106">
        <f>SUMIF(営業所別審査表!$B$17:$B$316,B274,営業所別審査表!$O$17:$O$316)</f>
        <v>0</v>
      </c>
      <c r="P274" s="106">
        <f>SUMIF(営業所別審査表!$B$17:$B$316,B274,営業所別審査表!$P$17:$P$316)</f>
        <v>0</v>
      </c>
      <c r="Q274" s="106">
        <f>SUMIF(営業所別審査表!$B$17:$B$316,B274,営業所別審査表!$Q$17:$Q$316)</f>
        <v>0</v>
      </c>
      <c r="R274" s="106">
        <f>SUMIF(営業所別審査表!$B$17:$B$316,B274,営業所別審査表!$R$17:$R$316)</f>
        <v>0</v>
      </c>
      <c r="S274" s="106">
        <f>SUMIF(営業所別審査表!$B$17:$B$316,B274,営業所別審査表!$S$17:$S$316)</f>
        <v>0</v>
      </c>
      <c r="T274" s="106">
        <f>SUMIF(営業所別審査表!$B$17:$B$316,B274,営業所別審査表!$T$17:$T$316)</f>
        <v>0</v>
      </c>
      <c r="U274" s="106">
        <f>SUMIF(営業所別審査表!$B$17:$B$316,B274,営業所別審査表!$U$17:$U$316)</f>
        <v>0</v>
      </c>
      <c r="V274" s="106">
        <f>SUMIF(営業所別審査表!$B$17:$B$316,B274,営業所別審査表!$V$17:$V$316)</f>
        <v>0</v>
      </c>
      <c r="W274" s="106">
        <f>SUMIF(営業所別審査表!$B$17:$B$316,B274,営業所別審査表!$W$17:$W$316)</f>
        <v>0</v>
      </c>
      <c r="X274" s="16">
        <f t="shared" si="26"/>
        <v>0</v>
      </c>
      <c r="Y274" s="71">
        <f t="shared" si="31"/>
        <v>0</v>
      </c>
      <c r="Z274" s="50">
        <f>SUMIF(営業所別審査表!$B$17:$B$316,B274,営業所別審査表!$Z$17:$Z$316)</f>
        <v>0</v>
      </c>
      <c r="AA274" s="50">
        <f>SUMIF(営業所別審査表!$B$17:$B$316,B274,営業所別審査表!$AA$17:$AA$316)</f>
        <v>0</v>
      </c>
      <c r="AB274" s="50">
        <f>SUMIF(営業所別審査表!$B$17:$B$316,B274,営業所別審査表!$AB$17:$AB$316)</f>
        <v>0</v>
      </c>
      <c r="AC274" s="115">
        <f t="shared" si="33"/>
        <v>0</v>
      </c>
      <c r="AD274" s="14"/>
      <c r="AE274" s="53" t="e">
        <f t="shared" si="32"/>
        <v>#DIV/0!</v>
      </c>
      <c r="AF274" s="15" t="e">
        <f t="shared" si="10"/>
        <v>#DIV/0!</v>
      </c>
      <c r="AG274" s="15" t="e">
        <f t="shared" si="27"/>
        <v>#DIV/0!</v>
      </c>
      <c r="AH274" s="15" t="e">
        <f t="shared" si="28"/>
        <v>#DIV/0!</v>
      </c>
      <c r="AJ274" s="13"/>
      <c r="AK274" s="60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2"/>
      <c r="BF274" s="62"/>
      <c r="BG274" s="63"/>
      <c r="BH274" s="63"/>
      <c r="BI274" s="63"/>
      <c r="BJ274" s="13"/>
    </row>
    <row r="275" spans="2:62" s="9" customFormat="1" ht="14.25" customHeight="1">
      <c r="B275" s="85">
        <v>261</v>
      </c>
      <c r="C275" s="73"/>
      <c r="D275" s="106">
        <f>SUMIF(営業所別審査表!$B$17:$B$316,B275,営業所別審査表!$D$17:$D$316)</f>
        <v>0</v>
      </c>
      <c r="E275" s="106">
        <f>SUMIF(営業所別審査表!$B$17:$B$316,B275,営業所別審査表!$E$17:$E$316)</f>
        <v>0</v>
      </c>
      <c r="F275" s="106">
        <f>SUMIF(営業所別審査表!$B$17:$B$316,B275,営業所別審査表!$F$17:$F$316)</f>
        <v>0</v>
      </c>
      <c r="G275" s="106">
        <f>SUMIF(営業所別審査表!$B$17:$B$316,B275,営業所別審査表!$G$17:$G$316)</f>
        <v>0</v>
      </c>
      <c r="H275" s="112">
        <f t="shared" si="29"/>
        <v>0</v>
      </c>
      <c r="I275" s="106">
        <f>SUMIF(営業所別審査表!$B$17:$B$316,B275,営業所別審査表!$I$17:$I$316)</f>
        <v>0</v>
      </c>
      <c r="J275" s="106">
        <f>SUMIF(営業所別審査表!$B$17:$B$316,B275,営業所別審査表!$J$17:$J$316)</f>
        <v>0</v>
      </c>
      <c r="K275" s="106">
        <f>SUMIF(営業所別審査表!$B$17:$B$316,B275,営業所別審査表!$K$17:$K$316)</f>
        <v>0</v>
      </c>
      <c r="L275" s="106">
        <f>SUMIF(営業所別審査表!$B$17:$B$316,B275,営業所別審査表!$L$17:$L$316)</f>
        <v>0</v>
      </c>
      <c r="M275" s="112">
        <f t="shared" si="30"/>
        <v>0</v>
      </c>
      <c r="N275" s="106">
        <f>SUMIF(営業所別審査表!$B$17:$B$316,B275,営業所別審査表!$N$17:$N$316)</f>
        <v>0</v>
      </c>
      <c r="O275" s="106">
        <f>SUMIF(営業所別審査表!$B$17:$B$316,B275,営業所別審査表!$O$17:$O$316)</f>
        <v>0</v>
      </c>
      <c r="P275" s="106">
        <f>SUMIF(営業所別審査表!$B$17:$B$316,B275,営業所別審査表!$P$17:$P$316)</f>
        <v>0</v>
      </c>
      <c r="Q275" s="106">
        <f>SUMIF(営業所別審査表!$B$17:$B$316,B275,営業所別審査表!$Q$17:$Q$316)</f>
        <v>0</v>
      </c>
      <c r="R275" s="106">
        <f>SUMIF(営業所別審査表!$B$17:$B$316,B275,営業所別審査表!$R$17:$R$316)</f>
        <v>0</v>
      </c>
      <c r="S275" s="106">
        <f>SUMIF(営業所別審査表!$B$17:$B$316,B275,営業所別審査表!$S$17:$S$316)</f>
        <v>0</v>
      </c>
      <c r="T275" s="106">
        <f>SUMIF(営業所別審査表!$B$17:$B$316,B275,営業所別審査表!$T$17:$T$316)</f>
        <v>0</v>
      </c>
      <c r="U275" s="106">
        <f>SUMIF(営業所別審査表!$B$17:$B$316,B275,営業所別審査表!$U$17:$U$316)</f>
        <v>0</v>
      </c>
      <c r="V275" s="106">
        <f>SUMIF(営業所別審査表!$B$17:$B$316,B275,営業所別審査表!$V$17:$V$316)</f>
        <v>0</v>
      </c>
      <c r="W275" s="106">
        <f>SUMIF(営業所別審査表!$B$17:$B$316,B275,営業所別審査表!$W$17:$W$316)</f>
        <v>0</v>
      </c>
      <c r="X275" s="16">
        <f t="shared" si="26"/>
        <v>0</v>
      </c>
      <c r="Y275" s="71">
        <f t="shared" si="31"/>
        <v>0</v>
      </c>
      <c r="Z275" s="50">
        <f>SUMIF(営業所別審査表!$B$17:$B$316,B275,営業所別審査表!$Z$17:$Z$316)</f>
        <v>0</v>
      </c>
      <c r="AA275" s="50">
        <f>SUMIF(営業所別審査表!$B$17:$B$316,B275,営業所別審査表!$AA$17:$AA$316)</f>
        <v>0</v>
      </c>
      <c r="AB275" s="50">
        <f>SUMIF(営業所別審査表!$B$17:$B$316,B275,営業所別審査表!$AB$17:$AB$316)</f>
        <v>0</v>
      </c>
      <c r="AC275" s="115">
        <f t="shared" si="33"/>
        <v>0</v>
      </c>
      <c r="AD275" s="14"/>
      <c r="AE275" s="53" t="e">
        <f t="shared" si="32"/>
        <v>#DIV/0!</v>
      </c>
      <c r="AF275" s="15" t="e">
        <f t="shared" si="10"/>
        <v>#DIV/0!</v>
      </c>
      <c r="AG275" s="15" t="e">
        <f t="shared" si="27"/>
        <v>#DIV/0!</v>
      </c>
      <c r="AH275" s="15" t="e">
        <f t="shared" si="28"/>
        <v>#DIV/0!</v>
      </c>
      <c r="AJ275" s="13"/>
      <c r="AK275" s="60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2"/>
      <c r="BF275" s="62"/>
      <c r="BG275" s="63"/>
      <c r="BH275" s="63"/>
      <c r="BI275" s="63"/>
      <c r="BJ275" s="13"/>
    </row>
    <row r="276" spans="2:62" s="9" customFormat="1" ht="14.25" customHeight="1">
      <c r="B276" s="84">
        <v>262</v>
      </c>
      <c r="C276" s="74"/>
      <c r="D276" s="106">
        <f>SUMIF(営業所別審査表!$B$17:$B$316,B276,営業所別審査表!$D$17:$D$316)</f>
        <v>0</v>
      </c>
      <c r="E276" s="106">
        <f>SUMIF(営業所別審査表!$B$17:$B$316,B276,営業所別審査表!$E$17:$E$316)</f>
        <v>0</v>
      </c>
      <c r="F276" s="106">
        <f>SUMIF(営業所別審査表!$B$17:$B$316,B276,営業所別審査表!$F$17:$F$316)</f>
        <v>0</v>
      </c>
      <c r="G276" s="106">
        <f>SUMIF(営業所別審査表!$B$17:$B$316,B276,営業所別審査表!$G$17:$G$316)</f>
        <v>0</v>
      </c>
      <c r="H276" s="112">
        <f t="shared" si="29"/>
        <v>0</v>
      </c>
      <c r="I276" s="106">
        <f>SUMIF(営業所別審査表!$B$17:$B$316,B276,営業所別審査表!$I$17:$I$316)</f>
        <v>0</v>
      </c>
      <c r="J276" s="106">
        <f>SUMIF(営業所別審査表!$B$17:$B$316,B276,営業所別審査表!$J$17:$J$316)</f>
        <v>0</v>
      </c>
      <c r="K276" s="106">
        <f>SUMIF(営業所別審査表!$B$17:$B$316,B276,営業所別審査表!$K$17:$K$316)</f>
        <v>0</v>
      </c>
      <c r="L276" s="106">
        <f>SUMIF(営業所別審査表!$B$17:$B$316,B276,営業所別審査表!$L$17:$L$316)</f>
        <v>0</v>
      </c>
      <c r="M276" s="112">
        <f t="shared" si="30"/>
        <v>0</v>
      </c>
      <c r="N276" s="106">
        <f>SUMIF(営業所別審査表!$B$17:$B$316,B276,営業所別審査表!$N$17:$N$316)</f>
        <v>0</v>
      </c>
      <c r="O276" s="106">
        <f>SUMIF(営業所別審査表!$B$17:$B$316,B276,営業所別審査表!$O$17:$O$316)</f>
        <v>0</v>
      </c>
      <c r="P276" s="106">
        <f>SUMIF(営業所別審査表!$B$17:$B$316,B276,営業所別審査表!$P$17:$P$316)</f>
        <v>0</v>
      </c>
      <c r="Q276" s="106">
        <f>SUMIF(営業所別審査表!$B$17:$B$316,B276,営業所別審査表!$Q$17:$Q$316)</f>
        <v>0</v>
      </c>
      <c r="R276" s="106">
        <f>SUMIF(営業所別審査表!$B$17:$B$316,B276,営業所別審査表!$R$17:$R$316)</f>
        <v>0</v>
      </c>
      <c r="S276" s="106">
        <f>SUMIF(営業所別審査表!$B$17:$B$316,B276,営業所別審査表!$S$17:$S$316)</f>
        <v>0</v>
      </c>
      <c r="T276" s="106">
        <f>SUMIF(営業所別審査表!$B$17:$B$316,B276,営業所別審査表!$T$17:$T$316)</f>
        <v>0</v>
      </c>
      <c r="U276" s="106">
        <f>SUMIF(営業所別審査表!$B$17:$B$316,B276,営業所別審査表!$U$17:$U$316)</f>
        <v>0</v>
      </c>
      <c r="V276" s="106">
        <f>SUMIF(営業所別審査表!$B$17:$B$316,B276,営業所別審査表!$V$17:$V$316)</f>
        <v>0</v>
      </c>
      <c r="W276" s="106">
        <f>SUMIF(営業所別審査表!$B$17:$B$316,B276,営業所別審査表!$W$17:$W$316)</f>
        <v>0</v>
      </c>
      <c r="X276" s="16">
        <f t="shared" si="26"/>
        <v>0</v>
      </c>
      <c r="Y276" s="71">
        <f t="shared" si="31"/>
        <v>0</v>
      </c>
      <c r="Z276" s="50">
        <f>SUMIF(営業所別審査表!$B$17:$B$316,B276,営業所別審査表!$Z$17:$Z$316)</f>
        <v>0</v>
      </c>
      <c r="AA276" s="50">
        <f>SUMIF(営業所別審査表!$B$17:$B$316,B276,営業所別審査表!$AA$17:$AA$316)</f>
        <v>0</v>
      </c>
      <c r="AB276" s="50">
        <f>SUMIF(営業所別審査表!$B$17:$B$316,B276,営業所別審査表!$AB$17:$AB$316)</f>
        <v>0</v>
      </c>
      <c r="AC276" s="115">
        <f t="shared" si="33"/>
        <v>0</v>
      </c>
      <c r="AD276" s="14"/>
      <c r="AE276" s="53" t="e">
        <f t="shared" si="32"/>
        <v>#DIV/0!</v>
      </c>
      <c r="AF276" s="15" t="e">
        <f t="shared" si="10"/>
        <v>#DIV/0!</v>
      </c>
      <c r="AG276" s="15" t="e">
        <f t="shared" si="27"/>
        <v>#DIV/0!</v>
      </c>
      <c r="AH276" s="15" t="e">
        <f t="shared" si="28"/>
        <v>#DIV/0!</v>
      </c>
      <c r="AJ276" s="13"/>
      <c r="AK276" s="60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2"/>
      <c r="BF276" s="62"/>
      <c r="BG276" s="63"/>
      <c r="BH276" s="63"/>
      <c r="BI276" s="63"/>
      <c r="BJ276" s="13"/>
    </row>
    <row r="277" spans="2:62" s="9" customFormat="1" ht="14.25" customHeight="1">
      <c r="B277" s="85">
        <v>263</v>
      </c>
      <c r="C277" s="73"/>
      <c r="D277" s="106">
        <f>SUMIF(営業所別審査表!$B$17:$B$316,B277,営業所別審査表!$D$17:$D$316)</f>
        <v>0</v>
      </c>
      <c r="E277" s="106">
        <f>SUMIF(営業所別審査表!$B$17:$B$316,B277,営業所別審査表!$E$17:$E$316)</f>
        <v>0</v>
      </c>
      <c r="F277" s="106">
        <f>SUMIF(営業所別審査表!$B$17:$B$316,B277,営業所別審査表!$F$17:$F$316)</f>
        <v>0</v>
      </c>
      <c r="G277" s="106">
        <f>SUMIF(営業所別審査表!$B$17:$B$316,B277,営業所別審査表!$G$17:$G$316)</f>
        <v>0</v>
      </c>
      <c r="H277" s="112">
        <f t="shared" si="29"/>
        <v>0</v>
      </c>
      <c r="I277" s="106">
        <f>SUMIF(営業所別審査表!$B$17:$B$316,B277,営業所別審査表!$I$17:$I$316)</f>
        <v>0</v>
      </c>
      <c r="J277" s="106">
        <f>SUMIF(営業所別審査表!$B$17:$B$316,B277,営業所別審査表!$J$17:$J$316)</f>
        <v>0</v>
      </c>
      <c r="K277" s="106">
        <f>SUMIF(営業所別審査表!$B$17:$B$316,B277,営業所別審査表!$K$17:$K$316)</f>
        <v>0</v>
      </c>
      <c r="L277" s="106">
        <f>SUMIF(営業所別審査表!$B$17:$B$316,B277,営業所別審査表!$L$17:$L$316)</f>
        <v>0</v>
      </c>
      <c r="M277" s="112">
        <f t="shared" si="30"/>
        <v>0</v>
      </c>
      <c r="N277" s="106">
        <f>SUMIF(営業所別審査表!$B$17:$B$316,B277,営業所別審査表!$N$17:$N$316)</f>
        <v>0</v>
      </c>
      <c r="O277" s="106">
        <f>SUMIF(営業所別審査表!$B$17:$B$316,B277,営業所別審査表!$O$17:$O$316)</f>
        <v>0</v>
      </c>
      <c r="P277" s="106">
        <f>SUMIF(営業所別審査表!$B$17:$B$316,B277,営業所別審査表!$P$17:$P$316)</f>
        <v>0</v>
      </c>
      <c r="Q277" s="106">
        <f>SUMIF(営業所別審査表!$B$17:$B$316,B277,営業所別審査表!$Q$17:$Q$316)</f>
        <v>0</v>
      </c>
      <c r="R277" s="106">
        <f>SUMIF(営業所別審査表!$B$17:$B$316,B277,営業所別審査表!$R$17:$R$316)</f>
        <v>0</v>
      </c>
      <c r="S277" s="106">
        <f>SUMIF(営業所別審査表!$B$17:$B$316,B277,営業所別審査表!$S$17:$S$316)</f>
        <v>0</v>
      </c>
      <c r="T277" s="106">
        <f>SUMIF(営業所別審査表!$B$17:$B$316,B277,営業所別審査表!$T$17:$T$316)</f>
        <v>0</v>
      </c>
      <c r="U277" s="106">
        <f>SUMIF(営業所別審査表!$B$17:$B$316,B277,営業所別審査表!$U$17:$U$316)</f>
        <v>0</v>
      </c>
      <c r="V277" s="106">
        <f>SUMIF(営業所別審査表!$B$17:$B$316,B277,営業所別審査表!$V$17:$V$316)</f>
        <v>0</v>
      </c>
      <c r="W277" s="106">
        <f>SUMIF(営業所別審査表!$B$17:$B$316,B277,営業所別審査表!$W$17:$W$316)</f>
        <v>0</v>
      </c>
      <c r="X277" s="16">
        <f t="shared" si="26"/>
        <v>0</v>
      </c>
      <c r="Y277" s="71">
        <f t="shared" si="31"/>
        <v>0</v>
      </c>
      <c r="Z277" s="50">
        <f>SUMIF(営業所別審査表!$B$17:$B$316,B277,営業所別審査表!$Z$17:$Z$316)</f>
        <v>0</v>
      </c>
      <c r="AA277" s="50">
        <f>SUMIF(営業所別審査表!$B$17:$B$316,B277,営業所別審査表!$AA$17:$AA$316)</f>
        <v>0</v>
      </c>
      <c r="AB277" s="50">
        <f>SUMIF(営業所別審査表!$B$17:$B$316,B277,営業所別審査表!$AB$17:$AB$316)</f>
        <v>0</v>
      </c>
      <c r="AC277" s="115">
        <f t="shared" si="33"/>
        <v>0</v>
      </c>
      <c r="AD277" s="14"/>
      <c r="AE277" s="53" t="e">
        <f t="shared" si="32"/>
        <v>#DIV/0!</v>
      </c>
      <c r="AF277" s="15" t="e">
        <f t="shared" si="10"/>
        <v>#DIV/0!</v>
      </c>
      <c r="AG277" s="15" t="e">
        <f t="shared" si="27"/>
        <v>#DIV/0!</v>
      </c>
      <c r="AH277" s="15" t="e">
        <f t="shared" si="28"/>
        <v>#DIV/0!</v>
      </c>
      <c r="AJ277" s="13"/>
      <c r="AK277" s="60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2"/>
      <c r="BF277" s="62"/>
      <c r="BG277" s="63"/>
      <c r="BH277" s="63"/>
      <c r="BI277" s="63"/>
      <c r="BJ277" s="13"/>
    </row>
    <row r="278" spans="2:62" s="9" customFormat="1" ht="14.25" customHeight="1">
      <c r="B278" s="84">
        <v>264</v>
      </c>
      <c r="C278" s="74"/>
      <c r="D278" s="106">
        <f>SUMIF(営業所別審査表!$B$17:$B$316,B278,営業所別審査表!$D$17:$D$316)</f>
        <v>0</v>
      </c>
      <c r="E278" s="106">
        <f>SUMIF(営業所別審査表!$B$17:$B$316,B278,営業所別審査表!$E$17:$E$316)</f>
        <v>0</v>
      </c>
      <c r="F278" s="106">
        <f>SUMIF(営業所別審査表!$B$17:$B$316,B278,営業所別審査表!$F$17:$F$316)</f>
        <v>0</v>
      </c>
      <c r="G278" s="106">
        <f>SUMIF(営業所別審査表!$B$17:$B$316,B278,営業所別審査表!$G$17:$G$316)</f>
        <v>0</v>
      </c>
      <c r="H278" s="112">
        <f t="shared" si="29"/>
        <v>0</v>
      </c>
      <c r="I278" s="106">
        <f>SUMIF(営業所別審査表!$B$17:$B$316,B278,営業所別審査表!$I$17:$I$316)</f>
        <v>0</v>
      </c>
      <c r="J278" s="106">
        <f>SUMIF(営業所別審査表!$B$17:$B$316,B278,営業所別審査表!$J$17:$J$316)</f>
        <v>0</v>
      </c>
      <c r="K278" s="106">
        <f>SUMIF(営業所別審査表!$B$17:$B$316,B278,営業所別審査表!$K$17:$K$316)</f>
        <v>0</v>
      </c>
      <c r="L278" s="106">
        <f>SUMIF(営業所別審査表!$B$17:$B$316,B278,営業所別審査表!$L$17:$L$316)</f>
        <v>0</v>
      </c>
      <c r="M278" s="112">
        <f t="shared" si="30"/>
        <v>0</v>
      </c>
      <c r="N278" s="106">
        <f>SUMIF(営業所別審査表!$B$17:$B$316,B278,営業所別審査表!$N$17:$N$316)</f>
        <v>0</v>
      </c>
      <c r="O278" s="106">
        <f>SUMIF(営業所別審査表!$B$17:$B$316,B278,営業所別審査表!$O$17:$O$316)</f>
        <v>0</v>
      </c>
      <c r="P278" s="106">
        <f>SUMIF(営業所別審査表!$B$17:$B$316,B278,営業所別審査表!$P$17:$P$316)</f>
        <v>0</v>
      </c>
      <c r="Q278" s="106">
        <f>SUMIF(営業所別審査表!$B$17:$B$316,B278,営業所別審査表!$Q$17:$Q$316)</f>
        <v>0</v>
      </c>
      <c r="R278" s="106">
        <f>SUMIF(営業所別審査表!$B$17:$B$316,B278,営業所別審査表!$R$17:$R$316)</f>
        <v>0</v>
      </c>
      <c r="S278" s="106">
        <f>SUMIF(営業所別審査表!$B$17:$B$316,B278,営業所別審査表!$S$17:$S$316)</f>
        <v>0</v>
      </c>
      <c r="T278" s="106">
        <f>SUMIF(営業所別審査表!$B$17:$B$316,B278,営業所別審査表!$T$17:$T$316)</f>
        <v>0</v>
      </c>
      <c r="U278" s="106">
        <f>SUMIF(営業所別審査表!$B$17:$B$316,B278,営業所別審査表!$U$17:$U$316)</f>
        <v>0</v>
      </c>
      <c r="V278" s="106">
        <f>SUMIF(営業所別審査表!$B$17:$B$316,B278,営業所別審査表!$V$17:$V$316)</f>
        <v>0</v>
      </c>
      <c r="W278" s="106">
        <f>SUMIF(営業所別審査表!$B$17:$B$316,B278,営業所別審査表!$W$17:$W$316)</f>
        <v>0</v>
      </c>
      <c r="X278" s="16">
        <f t="shared" si="26"/>
        <v>0</v>
      </c>
      <c r="Y278" s="71">
        <f t="shared" si="31"/>
        <v>0</v>
      </c>
      <c r="Z278" s="50">
        <f>SUMIF(営業所別審査表!$B$17:$B$316,B278,営業所別審査表!$Z$17:$Z$316)</f>
        <v>0</v>
      </c>
      <c r="AA278" s="50">
        <f>SUMIF(営業所別審査表!$B$17:$B$316,B278,営業所別審査表!$AA$17:$AA$316)</f>
        <v>0</v>
      </c>
      <c r="AB278" s="50">
        <f>SUMIF(営業所別審査表!$B$17:$B$316,B278,営業所別審査表!$AB$17:$AB$316)</f>
        <v>0</v>
      </c>
      <c r="AC278" s="115">
        <f t="shared" si="33"/>
        <v>0</v>
      </c>
      <c r="AD278" s="14"/>
      <c r="AE278" s="53" t="e">
        <f t="shared" si="32"/>
        <v>#DIV/0!</v>
      </c>
      <c r="AF278" s="15" t="e">
        <f t="shared" si="10"/>
        <v>#DIV/0!</v>
      </c>
      <c r="AG278" s="15" t="e">
        <f t="shared" si="27"/>
        <v>#DIV/0!</v>
      </c>
      <c r="AH278" s="15" t="e">
        <f t="shared" si="28"/>
        <v>#DIV/0!</v>
      </c>
      <c r="AJ278" s="13"/>
      <c r="AK278" s="60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2"/>
      <c r="BF278" s="62"/>
      <c r="BG278" s="63"/>
      <c r="BH278" s="63"/>
      <c r="BI278" s="63"/>
      <c r="BJ278" s="13"/>
    </row>
    <row r="279" spans="2:62" s="9" customFormat="1" ht="14.25" customHeight="1">
      <c r="B279" s="85">
        <v>265</v>
      </c>
      <c r="C279" s="73"/>
      <c r="D279" s="106">
        <f>SUMIF(営業所別審査表!$B$17:$B$316,B279,営業所別審査表!$D$17:$D$316)</f>
        <v>0</v>
      </c>
      <c r="E279" s="106">
        <f>SUMIF(営業所別審査表!$B$17:$B$316,B279,営業所別審査表!$E$17:$E$316)</f>
        <v>0</v>
      </c>
      <c r="F279" s="106">
        <f>SUMIF(営業所別審査表!$B$17:$B$316,B279,営業所別審査表!$F$17:$F$316)</f>
        <v>0</v>
      </c>
      <c r="G279" s="106">
        <f>SUMIF(営業所別審査表!$B$17:$B$316,B279,営業所別審査表!$G$17:$G$316)</f>
        <v>0</v>
      </c>
      <c r="H279" s="112">
        <f t="shared" si="29"/>
        <v>0</v>
      </c>
      <c r="I279" s="106">
        <f>SUMIF(営業所別審査表!$B$17:$B$316,B279,営業所別審査表!$I$17:$I$316)</f>
        <v>0</v>
      </c>
      <c r="J279" s="106">
        <f>SUMIF(営業所別審査表!$B$17:$B$316,B279,営業所別審査表!$J$17:$J$316)</f>
        <v>0</v>
      </c>
      <c r="K279" s="106">
        <f>SUMIF(営業所別審査表!$B$17:$B$316,B279,営業所別審査表!$K$17:$K$316)</f>
        <v>0</v>
      </c>
      <c r="L279" s="106">
        <f>SUMIF(営業所別審査表!$B$17:$B$316,B279,営業所別審査表!$L$17:$L$316)</f>
        <v>0</v>
      </c>
      <c r="M279" s="112">
        <f t="shared" si="30"/>
        <v>0</v>
      </c>
      <c r="N279" s="106">
        <f>SUMIF(営業所別審査表!$B$17:$B$316,B279,営業所別審査表!$N$17:$N$316)</f>
        <v>0</v>
      </c>
      <c r="O279" s="106">
        <f>SUMIF(営業所別審査表!$B$17:$B$316,B279,営業所別審査表!$O$17:$O$316)</f>
        <v>0</v>
      </c>
      <c r="P279" s="106">
        <f>SUMIF(営業所別審査表!$B$17:$B$316,B279,営業所別審査表!$P$17:$P$316)</f>
        <v>0</v>
      </c>
      <c r="Q279" s="106">
        <f>SUMIF(営業所別審査表!$B$17:$B$316,B279,営業所別審査表!$Q$17:$Q$316)</f>
        <v>0</v>
      </c>
      <c r="R279" s="106">
        <f>SUMIF(営業所別審査表!$B$17:$B$316,B279,営業所別審査表!$R$17:$R$316)</f>
        <v>0</v>
      </c>
      <c r="S279" s="106">
        <f>SUMIF(営業所別審査表!$B$17:$B$316,B279,営業所別審査表!$S$17:$S$316)</f>
        <v>0</v>
      </c>
      <c r="T279" s="106">
        <f>SUMIF(営業所別審査表!$B$17:$B$316,B279,営業所別審査表!$T$17:$T$316)</f>
        <v>0</v>
      </c>
      <c r="U279" s="106">
        <f>SUMIF(営業所別審査表!$B$17:$B$316,B279,営業所別審査表!$U$17:$U$316)</f>
        <v>0</v>
      </c>
      <c r="V279" s="106">
        <f>SUMIF(営業所別審査表!$B$17:$B$316,B279,営業所別審査表!$V$17:$V$316)</f>
        <v>0</v>
      </c>
      <c r="W279" s="106">
        <f>SUMIF(営業所別審査表!$B$17:$B$316,B279,営業所別審査表!$W$17:$W$316)</f>
        <v>0</v>
      </c>
      <c r="X279" s="16">
        <f t="shared" si="26"/>
        <v>0</v>
      </c>
      <c r="Y279" s="71">
        <f t="shared" si="31"/>
        <v>0</v>
      </c>
      <c r="Z279" s="50">
        <f>SUMIF(営業所別審査表!$B$17:$B$316,B279,営業所別審査表!$Z$17:$Z$316)</f>
        <v>0</v>
      </c>
      <c r="AA279" s="50">
        <f>SUMIF(営業所別審査表!$B$17:$B$316,B279,営業所別審査表!$AA$17:$AA$316)</f>
        <v>0</v>
      </c>
      <c r="AB279" s="50">
        <f>SUMIF(営業所別審査表!$B$17:$B$316,B279,営業所別審査表!$AB$17:$AB$316)</f>
        <v>0</v>
      </c>
      <c r="AC279" s="115">
        <f t="shared" si="33"/>
        <v>0</v>
      </c>
      <c r="AD279" s="14"/>
      <c r="AE279" s="53" t="e">
        <f t="shared" si="32"/>
        <v>#DIV/0!</v>
      </c>
      <c r="AF279" s="15" t="e">
        <f t="shared" si="10"/>
        <v>#DIV/0!</v>
      </c>
      <c r="AG279" s="15" t="e">
        <f t="shared" si="27"/>
        <v>#DIV/0!</v>
      </c>
      <c r="AH279" s="15" t="e">
        <f t="shared" si="28"/>
        <v>#DIV/0!</v>
      </c>
      <c r="AJ279" s="13"/>
      <c r="AK279" s="60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2"/>
      <c r="BF279" s="62"/>
      <c r="BG279" s="63"/>
      <c r="BH279" s="63"/>
      <c r="BI279" s="63"/>
      <c r="BJ279" s="13"/>
    </row>
    <row r="280" spans="2:62" s="9" customFormat="1" ht="14.25" customHeight="1">
      <c r="B280" s="84">
        <v>266</v>
      </c>
      <c r="C280" s="74"/>
      <c r="D280" s="106">
        <f>SUMIF(営業所別審査表!$B$17:$B$316,B280,営業所別審査表!$D$17:$D$316)</f>
        <v>0</v>
      </c>
      <c r="E280" s="106">
        <f>SUMIF(営業所別審査表!$B$17:$B$316,B280,営業所別審査表!$E$17:$E$316)</f>
        <v>0</v>
      </c>
      <c r="F280" s="106">
        <f>SUMIF(営業所別審査表!$B$17:$B$316,B280,営業所別審査表!$F$17:$F$316)</f>
        <v>0</v>
      </c>
      <c r="G280" s="106">
        <f>SUMIF(営業所別審査表!$B$17:$B$316,B280,営業所別審査表!$G$17:$G$316)</f>
        <v>0</v>
      </c>
      <c r="H280" s="112">
        <f t="shared" si="29"/>
        <v>0</v>
      </c>
      <c r="I280" s="106">
        <f>SUMIF(営業所別審査表!$B$17:$B$316,B280,営業所別審査表!$I$17:$I$316)</f>
        <v>0</v>
      </c>
      <c r="J280" s="106">
        <f>SUMIF(営業所別審査表!$B$17:$B$316,B280,営業所別審査表!$J$17:$J$316)</f>
        <v>0</v>
      </c>
      <c r="K280" s="106">
        <f>SUMIF(営業所別審査表!$B$17:$B$316,B280,営業所別審査表!$K$17:$K$316)</f>
        <v>0</v>
      </c>
      <c r="L280" s="106">
        <f>SUMIF(営業所別審査表!$B$17:$B$316,B280,営業所別審査表!$L$17:$L$316)</f>
        <v>0</v>
      </c>
      <c r="M280" s="112">
        <f t="shared" si="30"/>
        <v>0</v>
      </c>
      <c r="N280" s="106">
        <f>SUMIF(営業所別審査表!$B$17:$B$316,B280,営業所別審査表!$N$17:$N$316)</f>
        <v>0</v>
      </c>
      <c r="O280" s="106">
        <f>SUMIF(営業所別審査表!$B$17:$B$316,B280,営業所別審査表!$O$17:$O$316)</f>
        <v>0</v>
      </c>
      <c r="P280" s="106">
        <f>SUMIF(営業所別審査表!$B$17:$B$316,B280,営業所別審査表!$P$17:$P$316)</f>
        <v>0</v>
      </c>
      <c r="Q280" s="106">
        <f>SUMIF(営業所別審査表!$B$17:$B$316,B280,営業所別審査表!$Q$17:$Q$316)</f>
        <v>0</v>
      </c>
      <c r="R280" s="106">
        <f>SUMIF(営業所別審査表!$B$17:$B$316,B280,営業所別審査表!$R$17:$R$316)</f>
        <v>0</v>
      </c>
      <c r="S280" s="106">
        <f>SUMIF(営業所別審査表!$B$17:$B$316,B280,営業所別審査表!$S$17:$S$316)</f>
        <v>0</v>
      </c>
      <c r="T280" s="106">
        <f>SUMIF(営業所別審査表!$B$17:$B$316,B280,営業所別審査表!$T$17:$T$316)</f>
        <v>0</v>
      </c>
      <c r="U280" s="106">
        <f>SUMIF(営業所別審査表!$B$17:$B$316,B280,営業所別審査表!$U$17:$U$316)</f>
        <v>0</v>
      </c>
      <c r="V280" s="106">
        <f>SUMIF(営業所別審査表!$B$17:$B$316,B280,営業所別審査表!$V$17:$V$316)</f>
        <v>0</v>
      </c>
      <c r="W280" s="106">
        <f>SUMIF(営業所別審査表!$B$17:$B$316,B280,営業所別審査表!$W$17:$W$316)</f>
        <v>0</v>
      </c>
      <c r="X280" s="16">
        <f t="shared" si="26"/>
        <v>0</v>
      </c>
      <c r="Y280" s="71">
        <f t="shared" si="31"/>
        <v>0</v>
      </c>
      <c r="Z280" s="50">
        <f>SUMIF(営業所別審査表!$B$17:$B$316,B280,営業所別審査表!$Z$17:$Z$316)</f>
        <v>0</v>
      </c>
      <c r="AA280" s="50">
        <f>SUMIF(営業所別審査表!$B$17:$B$316,B280,営業所別審査表!$AA$17:$AA$316)</f>
        <v>0</v>
      </c>
      <c r="AB280" s="50">
        <f>SUMIF(営業所別審査表!$B$17:$B$316,B280,営業所別審査表!$AB$17:$AB$316)</f>
        <v>0</v>
      </c>
      <c r="AC280" s="115">
        <f t="shared" si="33"/>
        <v>0</v>
      </c>
      <c r="AD280" s="14"/>
      <c r="AE280" s="53" t="e">
        <f t="shared" si="32"/>
        <v>#DIV/0!</v>
      </c>
      <c r="AF280" s="15" t="e">
        <f t="shared" ref="AF280:AF314" si="34">(H280/D280)*100</f>
        <v>#DIV/0!</v>
      </c>
      <c r="AG280" s="15" t="e">
        <f t="shared" si="27"/>
        <v>#DIV/0!</v>
      </c>
      <c r="AH280" s="15" t="e">
        <f t="shared" si="28"/>
        <v>#DIV/0!</v>
      </c>
      <c r="AJ280" s="13"/>
      <c r="AK280" s="60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2"/>
      <c r="BF280" s="62"/>
      <c r="BG280" s="63"/>
      <c r="BH280" s="63"/>
      <c r="BI280" s="63"/>
      <c r="BJ280" s="13"/>
    </row>
    <row r="281" spans="2:62" s="9" customFormat="1" ht="14.25" customHeight="1">
      <c r="B281" s="85">
        <v>267</v>
      </c>
      <c r="C281" s="73"/>
      <c r="D281" s="106">
        <f>SUMIF(営業所別審査表!$B$17:$B$316,B281,営業所別審査表!$D$17:$D$316)</f>
        <v>0</v>
      </c>
      <c r="E281" s="106">
        <f>SUMIF(営業所別審査表!$B$17:$B$316,B281,営業所別審査表!$E$17:$E$316)</f>
        <v>0</v>
      </c>
      <c r="F281" s="106">
        <f>SUMIF(営業所別審査表!$B$17:$B$316,B281,営業所別審査表!$F$17:$F$316)</f>
        <v>0</v>
      </c>
      <c r="G281" s="106">
        <f>SUMIF(営業所別審査表!$B$17:$B$316,B281,営業所別審査表!$G$17:$G$316)</f>
        <v>0</v>
      </c>
      <c r="H281" s="112">
        <f t="shared" si="29"/>
        <v>0</v>
      </c>
      <c r="I281" s="106">
        <f>SUMIF(営業所別審査表!$B$17:$B$316,B281,営業所別審査表!$I$17:$I$316)</f>
        <v>0</v>
      </c>
      <c r="J281" s="106">
        <f>SUMIF(営業所別審査表!$B$17:$B$316,B281,営業所別審査表!$J$17:$J$316)</f>
        <v>0</v>
      </c>
      <c r="K281" s="106">
        <f>SUMIF(営業所別審査表!$B$17:$B$316,B281,営業所別審査表!$K$17:$K$316)</f>
        <v>0</v>
      </c>
      <c r="L281" s="106">
        <f>SUMIF(営業所別審査表!$B$17:$B$316,B281,営業所別審査表!$L$17:$L$316)</f>
        <v>0</v>
      </c>
      <c r="M281" s="112">
        <f t="shared" si="30"/>
        <v>0</v>
      </c>
      <c r="N281" s="106">
        <f>SUMIF(営業所別審査表!$B$17:$B$316,B281,営業所別審査表!$N$17:$N$316)</f>
        <v>0</v>
      </c>
      <c r="O281" s="106">
        <f>SUMIF(営業所別審査表!$B$17:$B$316,B281,営業所別審査表!$O$17:$O$316)</f>
        <v>0</v>
      </c>
      <c r="P281" s="106">
        <f>SUMIF(営業所別審査表!$B$17:$B$316,B281,営業所別審査表!$P$17:$P$316)</f>
        <v>0</v>
      </c>
      <c r="Q281" s="106">
        <f>SUMIF(営業所別審査表!$B$17:$B$316,B281,営業所別審査表!$Q$17:$Q$316)</f>
        <v>0</v>
      </c>
      <c r="R281" s="106">
        <f>SUMIF(営業所別審査表!$B$17:$B$316,B281,営業所別審査表!$R$17:$R$316)</f>
        <v>0</v>
      </c>
      <c r="S281" s="106">
        <f>SUMIF(営業所別審査表!$B$17:$B$316,B281,営業所別審査表!$S$17:$S$316)</f>
        <v>0</v>
      </c>
      <c r="T281" s="106">
        <f>SUMIF(営業所別審査表!$B$17:$B$316,B281,営業所別審査表!$T$17:$T$316)</f>
        <v>0</v>
      </c>
      <c r="U281" s="106">
        <f>SUMIF(営業所別審査表!$B$17:$B$316,B281,営業所別審査表!$U$17:$U$316)</f>
        <v>0</v>
      </c>
      <c r="V281" s="106">
        <f>SUMIF(営業所別審査表!$B$17:$B$316,B281,営業所別審査表!$V$17:$V$316)</f>
        <v>0</v>
      </c>
      <c r="W281" s="106">
        <f>SUMIF(営業所別審査表!$B$17:$B$316,B281,営業所別審査表!$W$17:$W$316)</f>
        <v>0</v>
      </c>
      <c r="X281" s="16">
        <f t="shared" si="26"/>
        <v>0</v>
      </c>
      <c r="Y281" s="71">
        <f t="shared" si="31"/>
        <v>0</v>
      </c>
      <c r="Z281" s="50">
        <f>SUMIF(営業所別審査表!$B$17:$B$316,B281,営業所別審査表!$Z$17:$Z$316)</f>
        <v>0</v>
      </c>
      <c r="AA281" s="50">
        <f>SUMIF(営業所別審査表!$B$17:$B$316,B281,営業所別審査表!$AA$17:$AA$316)</f>
        <v>0</v>
      </c>
      <c r="AB281" s="50">
        <f>SUMIF(営業所別審査表!$B$17:$B$316,B281,営業所別審査表!$AB$17:$AB$316)</f>
        <v>0</v>
      </c>
      <c r="AC281" s="115">
        <f t="shared" si="33"/>
        <v>0</v>
      </c>
      <c r="AD281" s="14"/>
      <c r="AE281" s="53" t="e">
        <f t="shared" si="32"/>
        <v>#DIV/0!</v>
      </c>
      <c r="AF281" s="15" t="e">
        <f t="shared" si="34"/>
        <v>#DIV/0!</v>
      </c>
      <c r="AG281" s="15" t="e">
        <f t="shared" si="27"/>
        <v>#DIV/0!</v>
      </c>
      <c r="AH281" s="15" t="e">
        <f t="shared" si="28"/>
        <v>#DIV/0!</v>
      </c>
      <c r="AJ281" s="13"/>
      <c r="AK281" s="60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2"/>
      <c r="BF281" s="62"/>
      <c r="BG281" s="63"/>
      <c r="BH281" s="63"/>
      <c r="BI281" s="63"/>
      <c r="BJ281" s="13"/>
    </row>
    <row r="282" spans="2:62" s="9" customFormat="1" ht="14.25" customHeight="1">
      <c r="B282" s="84">
        <v>268</v>
      </c>
      <c r="C282" s="74"/>
      <c r="D282" s="106">
        <f>SUMIF(営業所別審査表!$B$17:$B$316,B282,営業所別審査表!$D$17:$D$316)</f>
        <v>0</v>
      </c>
      <c r="E282" s="106">
        <f>SUMIF(営業所別審査表!$B$17:$B$316,B282,営業所別審査表!$E$17:$E$316)</f>
        <v>0</v>
      </c>
      <c r="F282" s="106">
        <f>SUMIF(営業所別審査表!$B$17:$B$316,B282,営業所別審査表!$F$17:$F$316)</f>
        <v>0</v>
      </c>
      <c r="G282" s="106">
        <f>SUMIF(営業所別審査表!$B$17:$B$316,B282,営業所別審査表!$G$17:$G$316)</f>
        <v>0</v>
      </c>
      <c r="H282" s="112">
        <f t="shared" si="29"/>
        <v>0</v>
      </c>
      <c r="I282" s="106">
        <f>SUMIF(営業所別審査表!$B$17:$B$316,B282,営業所別審査表!$I$17:$I$316)</f>
        <v>0</v>
      </c>
      <c r="J282" s="106">
        <f>SUMIF(営業所別審査表!$B$17:$B$316,B282,営業所別審査表!$J$17:$J$316)</f>
        <v>0</v>
      </c>
      <c r="K282" s="106">
        <f>SUMIF(営業所別審査表!$B$17:$B$316,B282,営業所別審査表!$K$17:$K$316)</f>
        <v>0</v>
      </c>
      <c r="L282" s="106">
        <f>SUMIF(営業所別審査表!$B$17:$B$316,B282,営業所別審査表!$L$17:$L$316)</f>
        <v>0</v>
      </c>
      <c r="M282" s="112">
        <f t="shared" si="30"/>
        <v>0</v>
      </c>
      <c r="N282" s="106">
        <f>SUMIF(営業所別審査表!$B$17:$B$316,B282,営業所別審査表!$N$17:$N$316)</f>
        <v>0</v>
      </c>
      <c r="O282" s="106">
        <f>SUMIF(営業所別審査表!$B$17:$B$316,B282,営業所別審査表!$O$17:$O$316)</f>
        <v>0</v>
      </c>
      <c r="P282" s="106">
        <f>SUMIF(営業所別審査表!$B$17:$B$316,B282,営業所別審査表!$P$17:$P$316)</f>
        <v>0</v>
      </c>
      <c r="Q282" s="106">
        <f>SUMIF(営業所別審査表!$B$17:$B$316,B282,営業所別審査表!$Q$17:$Q$316)</f>
        <v>0</v>
      </c>
      <c r="R282" s="106">
        <f>SUMIF(営業所別審査表!$B$17:$B$316,B282,営業所別審査表!$R$17:$R$316)</f>
        <v>0</v>
      </c>
      <c r="S282" s="106">
        <f>SUMIF(営業所別審査表!$B$17:$B$316,B282,営業所別審査表!$S$17:$S$316)</f>
        <v>0</v>
      </c>
      <c r="T282" s="106">
        <f>SUMIF(営業所別審査表!$B$17:$B$316,B282,営業所別審査表!$T$17:$T$316)</f>
        <v>0</v>
      </c>
      <c r="U282" s="106">
        <f>SUMIF(営業所別審査表!$B$17:$B$316,B282,営業所別審査表!$U$17:$U$316)</f>
        <v>0</v>
      </c>
      <c r="V282" s="106">
        <f>SUMIF(営業所別審査表!$B$17:$B$316,B282,営業所別審査表!$V$17:$V$316)</f>
        <v>0</v>
      </c>
      <c r="W282" s="106">
        <f>SUMIF(営業所別審査表!$B$17:$B$316,B282,営業所別審査表!$W$17:$W$316)</f>
        <v>0</v>
      </c>
      <c r="X282" s="16">
        <f t="shared" si="26"/>
        <v>0</v>
      </c>
      <c r="Y282" s="71">
        <f t="shared" si="31"/>
        <v>0</v>
      </c>
      <c r="Z282" s="50">
        <f>SUMIF(営業所別審査表!$B$17:$B$316,B282,営業所別審査表!$Z$17:$Z$316)</f>
        <v>0</v>
      </c>
      <c r="AA282" s="50">
        <f>SUMIF(営業所別審査表!$B$17:$B$316,B282,営業所別審査表!$AA$17:$AA$316)</f>
        <v>0</v>
      </c>
      <c r="AB282" s="50">
        <f>SUMIF(営業所別審査表!$B$17:$B$316,B282,営業所別審査表!$AB$17:$AB$316)</f>
        <v>0</v>
      </c>
      <c r="AC282" s="115">
        <f t="shared" si="33"/>
        <v>0</v>
      </c>
      <c r="AD282" s="14"/>
      <c r="AE282" s="53" t="e">
        <f t="shared" si="32"/>
        <v>#DIV/0!</v>
      </c>
      <c r="AF282" s="15" t="e">
        <f t="shared" si="34"/>
        <v>#DIV/0!</v>
      </c>
      <c r="AG282" s="15" t="e">
        <f t="shared" si="27"/>
        <v>#DIV/0!</v>
      </c>
      <c r="AH282" s="15" t="e">
        <f t="shared" si="28"/>
        <v>#DIV/0!</v>
      </c>
      <c r="AJ282" s="13"/>
      <c r="AK282" s="60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2"/>
      <c r="BF282" s="62"/>
      <c r="BG282" s="63"/>
      <c r="BH282" s="63"/>
      <c r="BI282" s="63"/>
      <c r="BJ282" s="13"/>
    </row>
    <row r="283" spans="2:62" s="9" customFormat="1" ht="14.25" customHeight="1">
      <c r="B283" s="85">
        <v>269</v>
      </c>
      <c r="C283" s="73"/>
      <c r="D283" s="106">
        <f>SUMIF(営業所別審査表!$B$17:$B$316,B283,営業所別審査表!$D$17:$D$316)</f>
        <v>0</v>
      </c>
      <c r="E283" s="106">
        <f>SUMIF(営業所別審査表!$B$17:$B$316,B283,営業所別審査表!$E$17:$E$316)</f>
        <v>0</v>
      </c>
      <c r="F283" s="106">
        <f>SUMIF(営業所別審査表!$B$17:$B$316,B283,営業所別審査表!$F$17:$F$316)</f>
        <v>0</v>
      </c>
      <c r="G283" s="106">
        <f>SUMIF(営業所別審査表!$B$17:$B$316,B283,営業所別審査表!$G$17:$G$316)</f>
        <v>0</v>
      </c>
      <c r="H283" s="112">
        <f t="shared" si="29"/>
        <v>0</v>
      </c>
      <c r="I283" s="106">
        <f>SUMIF(営業所別審査表!$B$17:$B$316,B283,営業所別審査表!$I$17:$I$316)</f>
        <v>0</v>
      </c>
      <c r="J283" s="106">
        <f>SUMIF(営業所別審査表!$B$17:$B$316,B283,営業所別審査表!$J$17:$J$316)</f>
        <v>0</v>
      </c>
      <c r="K283" s="106">
        <f>SUMIF(営業所別審査表!$B$17:$B$316,B283,営業所別審査表!$K$17:$K$316)</f>
        <v>0</v>
      </c>
      <c r="L283" s="106">
        <f>SUMIF(営業所別審査表!$B$17:$B$316,B283,営業所別審査表!$L$17:$L$316)</f>
        <v>0</v>
      </c>
      <c r="M283" s="112">
        <f t="shared" si="30"/>
        <v>0</v>
      </c>
      <c r="N283" s="106">
        <f>SUMIF(営業所別審査表!$B$17:$B$316,B283,営業所別審査表!$N$17:$N$316)</f>
        <v>0</v>
      </c>
      <c r="O283" s="106">
        <f>SUMIF(営業所別審査表!$B$17:$B$316,B283,営業所別審査表!$O$17:$O$316)</f>
        <v>0</v>
      </c>
      <c r="P283" s="106">
        <f>SUMIF(営業所別審査表!$B$17:$B$316,B283,営業所別審査表!$P$17:$P$316)</f>
        <v>0</v>
      </c>
      <c r="Q283" s="106">
        <f>SUMIF(営業所別審査表!$B$17:$B$316,B283,営業所別審査表!$Q$17:$Q$316)</f>
        <v>0</v>
      </c>
      <c r="R283" s="106">
        <f>SUMIF(営業所別審査表!$B$17:$B$316,B283,営業所別審査表!$R$17:$R$316)</f>
        <v>0</v>
      </c>
      <c r="S283" s="106">
        <f>SUMIF(営業所別審査表!$B$17:$B$316,B283,営業所別審査表!$S$17:$S$316)</f>
        <v>0</v>
      </c>
      <c r="T283" s="106">
        <f>SUMIF(営業所別審査表!$B$17:$B$316,B283,営業所別審査表!$T$17:$T$316)</f>
        <v>0</v>
      </c>
      <c r="U283" s="106">
        <f>SUMIF(営業所別審査表!$B$17:$B$316,B283,営業所別審査表!$U$17:$U$316)</f>
        <v>0</v>
      </c>
      <c r="V283" s="106">
        <f>SUMIF(営業所別審査表!$B$17:$B$316,B283,営業所別審査表!$V$17:$V$316)</f>
        <v>0</v>
      </c>
      <c r="W283" s="106">
        <f>SUMIF(営業所別審査表!$B$17:$B$316,B283,営業所別審査表!$W$17:$W$316)</f>
        <v>0</v>
      </c>
      <c r="X283" s="16">
        <f t="shared" si="26"/>
        <v>0</v>
      </c>
      <c r="Y283" s="71">
        <f t="shared" si="31"/>
        <v>0</v>
      </c>
      <c r="Z283" s="50">
        <f>SUMIF(営業所別審査表!$B$17:$B$316,B283,営業所別審査表!$Z$17:$Z$316)</f>
        <v>0</v>
      </c>
      <c r="AA283" s="50">
        <f>SUMIF(営業所別審査表!$B$17:$B$316,B283,営業所別審査表!$AA$17:$AA$316)</f>
        <v>0</v>
      </c>
      <c r="AB283" s="50">
        <f>SUMIF(営業所別審査表!$B$17:$B$316,B283,営業所別審査表!$AB$17:$AB$316)</f>
        <v>0</v>
      </c>
      <c r="AC283" s="115">
        <f t="shared" si="33"/>
        <v>0</v>
      </c>
      <c r="AD283" s="14"/>
      <c r="AE283" s="53" t="e">
        <f t="shared" si="32"/>
        <v>#DIV/0!</v>
      </c>
      <c r="AF283" s="15" t="e">
        <f t="shared" si="34"/>
        <v>#DIV/0!</v>
      </c>
      <c r="AG283" s="15" t="e">
        <f t="shared" si="27"/>
        <v>#DIV/0!</v>
      </c>
      <c r="AH283" s="15" t="e">
        <f t="shared" si="28"/>
        <v>#DIV/0!</v>
      </c>
      <c r="AJ283" s="13"/>
      <c r="AK283" s="60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2"/>
      <c r="BF283" s="62"/>
      <c r="BG283" s="63"/>
      <c r="BH283" s="63"/>
      <c r="BI283" s="63"/>
      <c r="BJ283" s="13"/>
    </row>
    <row r="284" spans="2:62" s="9" customFormat="1" ht="14.25" customHeight="1">
      <c r="B284" s="84">
        <v>270</v>
      </c>
      <c r="C284" s="74"/>
      <c r="D284" s="106">
        <f>SUMIF(営業所別審査表!$B$17:$B$316,B284,営業所別審査表!$D$17:$D$316)</f>
        <v>0</v>
      </c>
      <c r="E284" s="106">
        <f>SUMIF(営業所別審査表!$B$17:$B$316,B284,営業所別審査表!$E$17:$E$316)</f>
        <v>0</v>
      </c>
      <c r="F284" s="106">
        <f>SUMIF(営業所別審査表!$B$17:$B$316,B284,営業所別審査表!$F$17:$F$316)</f>
        <v>0</v>
      </c>
      <c r="G284" s="106">
        <f>SUMIF(営業所別審査表!$B$17:$B$316,B284,営業所別審査表!$G$17:$G$316)</f>
        <v>0</v>
      </c>
      <c r="H284" s="112">
        <f t="shared" si="29"/>
        <v>0</v>
      </c>
      <c r="I284" s="106">
        <f>SUMIF(営業所別審査表!$B$17:$B$316,B284,営業所別審査表!$I$17:$I$316)</f>
        <v>0</v>
      </c>
      <c r="J284" s="106">
        <f>SUMIF(営業所別審査表!$B$17:$B$316,B284,営業所別審査表!$J$17:$J$316)</f>
        <v>0</v>
      </c>
      <c r="K284" s="106">
        <f>SUMIF(営業所別審査表!$B$17:$B$316,B284,営業所別審査表!$K$17:$K$316)</f>
        <v>0</v>
      </c>
      <c r="L284" s="106">
        <f>SUMIF(営業所別審査表!$B$17:$B$316,B284,営業所別審査表!$L$17:$L$316)</f>
        <v>0</v>
      </c>
      <c r="M284" s="112">
        <f t="shared" si="30"/>
        <v>0</v>
      </c>
      <c r="N284" s="106">
        <f>SUMIF(営業所別審査表!$B$17:$B$316,B284,営業所別審査表!$N$17:$N$316)</f>
        <v>0</v>
      </c>
      <c r="O284" s="106">
        <f>SUMIF(営業所別審査表!$B$17:$B$316,B284,営業所別審査表!$O$17:$O$316)</f>
        <v>0</v>
      </c>
      <c r="P284" s="106">
        <f>SUMIF(営業所別審査表!$B$17:$B$316,B284,営業所別審査表!$P$17:$P$316)</f>
        <v>0</v>
      </c>
      <c r="Q284" s="106">
        <f>SUMIF(営業所別審査表!$B$17:$B$316,B284,営業所別審査表!$Q$17:$Q$316)</f>
        <v>0</v>
      </c>
      <c r="R284" s="106">
        <f>SUMIF(営業所別審査表!$B$17:$B$316,B284,営業所別審査表!$R$17:$R$316)</f>
        <v>0</v>
      </c>
      <c r="S284" s="106">
        <f>SUMIF(営業所別審査表!$B$17:$B$316,B284,営業所別審査表!$S$17:$S$316)</f>
        <v>0</v>
      </c>
      <c r="T284" s="106">
        <f>SUMIF(営業所別審査表!$B$17:$B$316,B284,営業所別審査表!$T$17:$T$316)</f>
        <v>0</v>
      </c>
      <c r="U284" s="106">
        <f>SUMIF(営業所別審査表!$B$17:$B$316,B284,営業所別審査表!$U$17:$U$316)</f>
        <v>0</v>
      </c>
      <c r="V284" s="106">
        <f>SUMIF(営業所別審査表!$B$17:$B$316,B284,営業所別審査表!$V$17:$V$316)</f>
        <v>0</v>
      </c>
      <c r="W284" s="106">
        <f>SUMIF(営業所別審査表!$B$17:$B$316,B284,営業所別審査表!$W$17:$W$316)</f>
        <v>0</v>
      </c>
      <c r="X284" s="16">
        <f t="shared" si="26"/>
        <v>0</v>
      </c>
      <c r="Y284" s="71">
        <f t="shared" si="31"/>
        <v>0</v>
      </c>
      <c r="Z284" s="50">
        <f>SUMIF(営業所別審査表!$B$17:$B$316,B284,営業所別審査表!$Z$17:$Z$316)</f>
        <v>0</v>
      </c>
      <c r="AA284" s="50">
        <f>SUMIF(営業所別審査表!$B$17:$B$316,B284,営業所別審査表!$AA$17:$AA$316)</f>
        <v>0</v>
      </c>
      <c r="AB284" s="50">
        <f>SUMIF(営業所別審査表!$B$17:$B$316,B284,営業所別審査表!$AB$17:$AB$316)</f>
        <v>0</v>
      </c>
      <c r="AC284" s="115">
        <f t="shared" si="33"/>
        <v>0</v>
      </c>
      <c r="AD284" s="14"/>
      <c r="AE284" s="53" t="e">
        <f t="shared" si="32"/>
        <v>#DIV/0!</v>
      </c>
      <c r="AF284" s="15" t="e">
        <f t="shared" si="34"/>
        <v>#DIV/0!</v>
      </c>
      <c r="AG284" s="15" t="e">
        <f t="shared" si="27"/>
        <v>#DIV/0!</v>
      </c>
      <c r="AH284" s="15" t="e">
        <f t="shared" si="28"/>
        <v>#DIV/0!</v>
      </c>
      <c r="AJ284" s="13"/>
      <c r="AK284" s="60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2"/>
      <c r="BF284" s="62"/>
      <c r="BG284" s="63"/>
      <c r="BH284" s="63"/>
      <c r="BI284" s="63"/>
      <c r="BJ284" s="13"/>
    </row>
    <row r="285" spans="2:62" s="9" customFormat="1" ht="14.25" customHeight="1">
      <c r="B285" s="85">
        <v>271</v>
      </c>
      <c r="C285" s="73"/>
      <c r="D285" s="106">
        <f>SUMIF(営業所別審査表!$B$17:$B$316,B285,営業所別審査表!$D$17:$D$316)</f>
        <v>0</v>
      </c>
      <c r="E285" s="106">
        <f>SUMIF(営業所別審査表!$B$17:$B$316,B285,営業所別審査表!$E$17:$E$316)</f>
        <v>0</v>
      </c>
      <c r="F285" s="106">
        <f>SUMIF(営業所別審査表!$B$17:$B$316,B285,営業所別審査表!$F$17:$F$316)</f>
        <v>0</v>
      </c>
      <c r="G285" s="106">
        <f>SUMIF(営業所別審査表!$B$17:$B$316,B285,営業所別審査表!$G$17:$G$316)</f>
        <v>0</v>
      </c>
      <c r="H285" s="112">
        <f t="shared" si="29"/>
        <v>0</v>
      </c>
      <c r="I285" s="106">
        <f>SUMIF(営業所別審査表!$B$17:$B$316,B285,営業所別審査表!$I$17:$I$316)</f>
        <v>0</v>
      </c>
      <c r="J285" s="106">
        <f>SUMIF(営業所別審査表!$B$17:$B$316,B285,営業所別審査表!$J$17:$J$316)</f>
        <v>0</v>
      </c>
      <c r="K285" s="106">
        <f>SUMIF(営業所別審査表!$B$17:$B$316,B285,営業所別審査表!$K$17:$K$316)</f>
        <v>0</v>
      </c>
      <c r="L285" s="106">
        <f>SUMIF(営業所別審査表!$B$17:$B$316,B285,営業所別審査表!$L$17:$L$316)</f>
        <v>0</v>
      </c>
      <c r="M285" s="112">
        <f t="shared" si="30"/>
        <v>0</v>
      </c>
      <c r="N285" s="106">
        <f>SUMIF(営業所別審査表!$B$17:$B$316,B285,営業所別審査表!$N$17:$N$316)</f>
        <v>0</v>
      </c>
      <c r="O285" s="106">
        <f>SUMIF(営業所別審査表!$B$17:$B$316,B285,営業所別審査表!$O$17:$O$316)</f>
        <v>0</v>
      </c>
      <c r="P285" s="106">
        <f>SUMIF(営業所別審査表!$B$17:$B$316,B285,営業所別審査表!$P$17:$P$316)</f>
        <v>0</v>
      </c>
      <c r="Q285" s="106">
        <f>SUMIF(営業所別審査表!$B$17:$B$316,B285,営業所別審査表!$Q$17:$Q$316)</f>
        <v>0</v>
      </c>
      <c r="R285" s="106">
        <f>SUMIF(営業所別審査表!$B$17:$B$316,B285,営業所別審査表!$R$17:$R$316)</f>
        <v>0</v>
      </c>
      <c r="S285" s="106">
        <f>SUMIF(営業所別審査表!$B$17:$B$316,B285,営業所別審査表!$S$17:$S$316)</f>
        <v>0</v>
      </c>
      <c r="T285" s="106">
        <f>SUMIF(営業所別審査表!$B$17:$B$316,B285,営業所別審査表!$T$17:$T$316)</f>
        <v>0</v>
      </c>
      <c r="U285" s="106">
        <f>SUMIF(営業所別審査表!$B$17:$B$316,B285,営業所別審査表!$U$17:$U$316)</f>
        <v>0</v>
      </c>
      <c r="V285" s="106">
        <f>SUMIF(営業所別審査表!$B$17:$B$316,B285,営業所別審査表!$V$17:$V$316)</f>
        <v>0</v>
      </c>
      <c r="W285" s="106">
        <f>SUMIF(営業所別審査表!$B$17:$B$316,B285,営業所別審査表!$W$17:$W$316)</f>
        <v>0</v>
      </c>
      <c r="X285" s="16">
        <f t="shared" si="26"/>
        <v>0</v>
      </c>
      <c r="Y285" s="71">
        <f t="shared" si="31"/>
        <v>0</v>
      </c>
      <c r="Z285" s="50">
        <f>SUMIF(営業所別審査表!$B$17:$B$316,B285,営業所別審査表!$Z$17:$Z$316)</f>
        <v>0</v>
      </c>
      <c r="AA285" s="50">
        <f>SUMIF(営業所別審査表!$B$17:$B$316,B285,営業所別審査表!$AA$17:$AA$316)</f>
        <v>0</v>
      </c>
      <c r="AB285" s="50">
        <f>SUMIF(営業所別審査表!$B$17:$B$316,B285,営業所別審査表!$AB$17:$AB$316)</f>
        <v>0</v>
      </c>
      <c r="AC285" s="115">
        <f t="shared" si="33"/>
        <v>0</v>
      </c>
      <c r="AD285" s="14"/>
      <c r="AE285" s="53" t="e">
        <f t="shared" si="32"/>
        <v>#DIV/0!</v>
      </c>
      <c r="AF285" s="15" t="e">
        <f t="shared" si="34"/>
        <v>#DIV/0!</v>
      </c>
      <c r="AG285" s="15" t="e">
        <f t="shared" si="27"/>
        <v>#DIV/0!</v>
      </c>
      <c r="AH285" s="15" t="e">
        <f t="shared" si="28"/>
        <v>#DIV/0!</v>
      </c>
      <c r="AJ285" s="13"/>
      <c r="AK285" s="60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2"/>
      <c r="BF285" s="62"/>
      <c r="BG285" s="63"/>
      <c r="BH285" s="63"/>
      <c r="BI285" s="63"/>
      <c r="BJ285" s="13"/>
    </row>
    <row r="286" spans="2:62" s="9" customFormat="1" ht="14.25" customHeight="1">
      <c r="B286" s="84">
        <v>272</v>
      </c>
      <c r="C286" s="74"/>
      <c r="D286" s="106">
        <f>SUMIF(営業所別審査表!$B$17:$B$316,B286,営業所別審査表!$D$17:$D$316)</f>
        <v>0</v>
      </c>
      <c r="E286" s="106">
        <f>SUMIF(営業所別審査表!$B$17:$B$316,B286,営業所別審査表!$E$17:$E$316)</f>
        <v>0</v>
      </c>
      <c r="F286" s="106">
        <f>SUMIF(営業所別審査表!$B$17:$B$316,B286,営業所別審査表!$F$17:$F$316)</f>
        <v>0</v>
      </c>
      <c r="G286" s="106">
        <f>SUMIF(営業所別審査表!$B$17:$B$316,B286,営業所別審査表!$G$17:$G$316)</f>
        <v>0</v>
      </c>
      <c r="H286" s="112">
        <f t="shared" si="29"/>
        <v>0</v>
      </c>
      <c r="I286" s="106">
        <f>SUMIF(営業所別審査表!$B$17:$B$316,B286,営業所別審査表!$I$17:$I$316)</f>
        <v>0</v>
      </c>
      <c r="J286" s="106">
        <f>SUMIF(営業所別審査表!$B$17:$B$316,B286,営業所別審査表!$J$17:$J$316)</f>
        <v>0</v>
      </c>
      <c r="K286" s="106">
        <f>SUMIF(営業所別審査表!$B$17:$B$316,B286,営業所別審査表!$K$17:$K$316)</f>
        <v>0</v>
      </c>
      <c r="L286" s="106">
        <f>SUMIF(営業所別審査表!$B$17:$B$316,B286,営業所別審査表!$L$17:$L$316)</f>
        <v>0</v>
      </c>
      <c r="M286" s="112">
        <f t="shared" si="30"/>
        <v>0</v>
      </c>
      <c r="N286" s="106">
        <f>SUMIF(営業所別審査表!$B$17:$B$316,B286,営業所別審査表!$N$17:$N$316)</f>
        <v>0</v>
      </c>
      <c r="O286" s="106">
        <f>SUMIF(営業所別審査表!$B$17:$B$316,B286,営業所別審査表!$O$17:$O$316)</f>
        <v>0</v>
      </c>
      <c r="P286" s="106">
        <f>SUMIF(営業所別審査表!$B$17:$B$316,B286,営業所別審査表!$P$17:$P$316)</f>
        <v>0</v>
      </c>
      <c r="Q286" s="106">
        <f>SUMIF(営業所別審査表!$B$17:$B$316,B286,営業所別審査表!$Q$17:$Q$316)</f>
        <v>0</v>
      </c>
      <c r="R286" s="106">
        <f>SUMIF(営業所別審査表!$B$17:$B$316,B286,営業所別審査表!$R$17:$R$316)</f>
        <v>0</v>
      </c>
      <c r="S286" s="106">
        <f>SUMIF(営業所別審査表!$B$17:$B$316,B286,営業所別審査表!$S$17:$S$316)</f>
        <v>0</v>
      </c>
      <c r="T286" s="106">
        <f>SUMIF(営業所別審査表!$B$17:$B$316,B286,営業所別審査表!$T$17:$T$316)</f>
        <v>0</v>
      </c>
      <c r="U286" s="106">
        <f>SUMIF(営業所別審査表!$B$17:$B$316,B286,営業所別審査表!$U$17:$U$316)</f>
        <v>0</v>
      </c>
      <c r="V286" s="106">
        <f>SUMIF(営業所別審査表!$B$17:$B$316,B286,営業所別審査表!$V$17:$V$316)</f>
        <v>0</v>
      </c>
      <c r="W286" s="106">
        <f>SUMIF(営業所別審査表!$B$17:$B$316,B286,営業所別審査表!$W$17:$W$316)</f>
        <v>0</v>
      </c>
      <c r="X286" s="16">
        <f t="shared" si="26"/>
        <v>0</v>
      </c>
      <c r="Y286" s="71">
        <f t="shared" si="31"/>
        <v>0</v>
      </c>
      <c r="Z286" s="50">
        <f>SUMIF(営業所別審査表!$B$17:$B$316,B286,営業所別審査表!$Z$17:$Z$316)</f>
        <v>0</v>
      </c>
      <c r="AA286" s="50">
        <f>SUMIF(営業所別審査表!$B$17:$B$316,B286,営業所別審査表!$AA$17:$AA$316)</f>
        <v>0</v>
      </c>
      <c r="AB286" s="50">
        <f>SUMIF(営業所別審査表!$B$17:$B$316,B286,営業所別審査表!$AB$17:$AB$316)</f>
        <v>0</v>
      </c>
      <c r="AC286" s="115">
        <f t="shared" si="33"/>
        <v>0</v>
      </c>
      <c r="AD286" s="14"/>
      <c r="AE286" s="53" t="e">
        <f t="shared" si="32"/>
        <v>#DIV/0!</v>
      </c>
      <c r="AF286" s="15" t="e">
        <f t="shared" si="34"/>
        <v>#DIV/0!</v>
      </c>
      <c r="AG286" s="15" t="e">
        <f t="shared" si="27"/>
        <v>#DIV/0!</v>
      </c>
      <c r="AH286" s="15" t="e">
        <f t="shared" si="28"/>
        <v>#DIV/0!</v>
      </c>
      <c r="AJ286" s="13"/>
      <c r="AK286" s="60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2"/>
      <c r="BF286" s="62"/>
      <c r="BG286" s="63"/>
      <c r="BH286" s="63"/>
      <c r="BI286" s="63"/>
      <c r="BJ286" s="13"/>
    </row>
    <row r="287" spans="2:62" s="9" customFormat="1" ht="14.25" customHeight="1">
      <c r="B287" s="85">
        <v>273</v>
      </c>
      <c r="C287" s="73"/>
      <c r="D287" s="106">
        <f>SUMIF(営業所別審査表!$B$17:$B$316,B287,営業所別審査表!$D$17:$D$316)</f>
        <v>0</v>
      </c>
      <c r="E287" s="106">
        <f>SUMIF(営業所別審査表!$B$17:$B$316,B287,営業所別審査表!$E$17:$E$316)</f>
        <v>0</v>
      </c>
      <c r="F287" s="106">
        <f>SUMIF(営業所別審査表!$B$17:$B$316,B287,営業所別審査表!$F$17:$F$316)</f>
        <v>0</v>
      </c>
      <c r="G287" s="106">
        <f>SUMIF(営業所別審査表!$B$17:$B$316,B287,営業所別審査表!$G$17:$G$316)</f>
        <v>0</v>
      </c>
      <c r="H287" s="112">
        <f t="shared" si="29"/>
        <v>0</v>
      </c>
      <c r="I287" s="106">
        <f>SUMIF(営業所別審査表!$B$17:$B$316,B287,営業所別審査表!$I$17:$I$316)</f>
        <v>0</v>
      </c>
      <c r="J287" s="106">
        <f>SUMIF(営業所別審査表!$B$17:$B$316,B287,営業所別審査表!$J$17:$J$316)</f>
        <v>0</v>
      </c>
      <c r="K287" s="106">
        <f>SUMIF(営業所別審査表!$B$17:$B$316,B287,営業所別審査表!$K$17:$K$316)</f>
        <v>0</v>
      </c>
      <c r="L287" s="106">
        <f>SUMIF(営業所別審査表!$B$17:$B$316,B287,営業所別審査表!$L$17:$L$316)</f>
        <v>0</v>
      </c>
      <c r="M287" s="112">
        <f t="shared" si="30"/>
        <v>0</v>
      </c>
      <c r="N287" s="106">
        <f>SUMIF(営業所別審査表!$B$17:$B$316,B287,営業所別審査表!$N$17:$N$316)</f>
        <v>0</v>
      </c>
      <c r="O287" s="106">
        <f>SUMIF(営業所別審査表!$B$17:$B$316,B287,営業所別審査表!$O$17:$O$316)</f>
        <v>0</v>
      </c>
      <c r="P287" s="106">
        <f>SUMIF(営業所別審査表!$B$17:$B$316,B287,営業所別審査表!$P$17:$P$316)</f>
        <v>0</v>
      </c>
      <c r="Q287" s="106">
        <f>SUMIF(営業所別審査表!$B$17:$B$316,B287,営業所別審査表!$Q$17:$Q$316)</f>
        <v>0</v>
      </c>
      <c r="R287" s="106">
        <f>SUMIF(営業所別審査表!$B$17:$B$316,B287,営業所別審査表!$R$17:$R$316)</f>
        <v>0</v>
      </c>
      <c r="S287" s="106">
        <f>SUMIF(営業所別審査表!$B$17:$B$316,B287,営業所別審査表!$S$17:$S$316)</f>
        <v>0</v>
      </c>
      <c r="T287" s="106">
        <f>SUMIF(営業所別審査表!$B$17:$B$316,B287,営業所別審査表!$T$17:$T$316)</f>
        <v>0</v>
      </c>
      <c r="U287" s="106">
        <f>SUMIF(営業所別審査表!$B$17:$B$316,B287,営業所別審査表!$U$17:$U$316)</f>
        <v>0</v>
      </c>
      <c r="V287" s="106">
        <f>SUMIF(営業所別審査表!$B$17:$B$316,B287,営業所別審査表!$V$17:$V$316)</f>
        <v>0</v>
      </c>
      <c r="W287" s="106">
        <f>SUMIF(営業所別審査表!$B$17:$B$316,B287,営業所別審査表!$W$17:$W$316)</f>
        <v>0</v>
      </c>
      <c r="X287" s="16">
        <f t="shared" si="26"/>
        <v>0</v>
      </c>
      <c r="Y287" s="71">
        <f t="shared" si="31"/>
        <v>0</v>
      </c>
      <c r="Z287" s="50">
        <f>SUMIF(営業所別審査表!$B$17:$B$316,B287,営業所別審査表!$Z$17:$Z$316)</f>
        <v>0</v>
      </c>
      <c r="AA287" s="50">
        <f>SUMIF(営業所別審査表!$B$17:$B$316,B287,営業所別審査表!$AA$17:$AA$316)</f>
        <v>0</v>
      </c>
      <c r="AB287" s="50">
        <f>SUMIF(営業所別審査表!$B$17:$B$316,B287,営業所別審査表!$AB$17:$AB$316)</f>
        <v>0</v>
      </c>
      <c r="AC287" s="115">
        <f t="shared" si="33"/>
        <v>0</v>
      </c>
      <c r="AD287" s="14"/>
      <c r="AE287" s="53" t="e">
        <f t="shared" si="32"/>
        <v>#DIV/0!</v>
      </c>
      <c r="AF287" s="15" t="e">
        <f t="shared" si="34"/>
        <v>#DIV/0!</v>
      </c>
      <c r="AG287" s="15" t="e">
        <f t="shared" si="27"/>
        <v>#DIV/0!</v>
      </c>
      <c r="AH287" s="15" t="e">
        <f t="shared" si="28"/>
        <v>#DIV/0!</v>
      </c>
      <c r="AJ287" s="13"/>
      <c r="AK287" s="60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2"/>
      <c r="BF287" s="62"/>
      <c r="BG287" s="63"/>
      <c r="BH287" s="63"/>
      <c r="BI287" s="63"/>
      <c r="BJ287" s="13"/>
    </row>
    <row r="288" spans="2:62" s="9" customFormat="1" ht="14.25" customHeight="1">
      <c r="B288" s="84">
        <v>274</v>
      </c>
      <c r="C288" s="74"/>
      <c r="D288" s="106">
        <f>SUMIF(営業所別審査表!$B$17:$B$316,B288,営業所別審査表!$D$17:$D$316)</f>
        <v>0</v>
      </c>
      <c r="E288" s="106">
        <f>SUMIF(営業所別審査表!$B$17:$B$316,B288,営業所別審査表!$E$17:$E$316)</f>
        <v>0</v>
      </c>
      <c r="F288" s="106">
        <f>SUMIF(営業所別審査表!$B$17:$B$316,B288,営業所別審査表!$F$17:$F$316)</f>
        <v>0</v>
      </c>
      <c r="G288" s="106">
        <f>SUMIF(営業所別審査表!$B$17:$B$316,B288,営業所別審査表!$G$17:$G$316)</f>
        <v>0</v>
      </c>
      <c r="H288" s="112">
        <f t="shared" si="29"/>
        <v>0</v>
      </c>
      <c r="I288" s="106">
        <f>SUMIF(営業所別審査表!$B$17:$B$316,B288,営業所別審査表!$I$17:$I$316)</f>
        <v>0</v>
      </c>
      <c r="J288" s="106">
        <f>SUMIF(営業所別審査表!$B$17:$B$316,B288,営業所別審査表!$J$17:$J$316)</f>
        <v>0</v>
      </c>
      <c r="K288" s="106">
        <f>SUMIF(営業所別審査表!$B$17:$B$316,B288,営業所別審査表!$K$17:$K$316)</f>
        <v>0</v>
      </c>
      <c r="L288" s="106">
        <f>SUMIF(営業所別審査表!$B$17:$B$316,B288,営業所別審査表!$L$17:$L$316)</f>
        <v>0</v>
      </c>
      <c r="M288" s="112">
        <f t="shared" si="30"/>
        <v>0</v>
      </c>
      <c r="N288" s="106">
        <f>SUMIF(営業所別審査表!$B$17:$B$316,B288,営業所別審査表!$N$17:$N$316)</f>
        <v>0</v>
      </c>
      <c r="O288" s="106">
        <f>SUMIF(営業所別審査表!$B$17:$B$316,B288,営業所別審査表!$O$17:$O$316)</f>
        <v>0</v>
      </c>
      <c r="P288" s="106">
        <f>SUMIF(営業所別審査表!$B$17:$B$316,B288,営業所別審査表!$P$17:$P$316)</f>
        <v>0</v>
      </c>
      <c r="Q288" s="106">
        <f>SUMIF(営業所別審査表!$B$17:$B$316,B288,営業所別審査表!$Q$17:$Q$316)</f>
        <v>0</v>
      </c>
      <c r="R288" s="106">
        <f>SUMIF(営業所別審査表!$B$17:$B$316,B288,営業所別審査表!$R$17:$R$316)</f>
        <v>0</v>
      </c>
      <c r="S288" s="106">
        <f>SUMIF(営業所別審査表!$B$17:$B$316,B288,営業所別審査表!$S$17:$S$316)</f>
        <v>0</v>
      </c>
      <c r="T288" s="106">
        <f>SUMIF(営業所別審査表!$B$17:$B$316,B288,営業所別審査表!$T$17:$T$316)</f>
        <v>0</v>
      </c>
      <c r="U288" s="106">
        <f>SUMIF(営業所別審査表!$B$17:$B$316,B288,営業所別審査表!$U$17:$U$316)</f>
        <v>0</v>
      </c>
      <c r="V288" s="106">
        <f>SUMIF(営業所別審査表!$B$17:$B$316,B288,営業所別審査表!$V$17:$V$316)</f>
        <v>0</v>
      </c>
      <c r="W288" s="106">
        <f>SUMIF(営業所別審査表!$B$17:$B$316,B288,営業所別審査表!$W$17:$W$316)</f>
        <v>0</v>
      </c>
      <c r="X288" s="16">
        <f t="shared" si="26"/>
        <v>0</v>
      </c>
      <c r="Y288" s="71">
        <f t="shared" si="31"/>
        <v>0</v>
      </c>
      <c r="Z288" s="50">
        <f>SUMIF(営業所別審査表!$B$17:$B$316,B288,営業所別審査表!$Z$17:$Z$316)</f>
        <v>0</v>
      </c>
      <c r="AA288" s="50">
        <f>SUMIF(営業所別審査表!$B$17:$B$316,B288,営業所別審査表!$AA$17:$AA$316)</f>
        <v>0</v>
      </c>
      <c r="AB288" s="50">
        <f>SUMIF(営業所別審査表!$B$17:$B$316,B288,営業所別審査表!$AB$17:$AB$316)</f>
        <v>0</v>
      </c>
      <c r="AC288" s="115">
        <f t="shared" si="33"/>
        <v>0</v>
      </c>
      <c r="AD288" s="14"/>
      <c r="AE288" s="53" t="e">
        <f t="shared" si="32"/>
        <v>#DIV/0!</v>
      </c>
      <c r="AF288" s="15" t="e">
        <f t="shared" si="34"/>
        <v>#DIV/0!</v>
      </c>
      <c r="AG288" s="15" t="e">
        <f t="shared" si="27"/>
        <v>#DIV/0!</v>
      </c>
      <c r="AH288" s="15" t="e">
        <f t="shared" si="28"/>
        <v>#DIV/0!</v>
      </c>
      <c r="AJ288" s="13"/>
      <c r="AK288" s="60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2"/>
      <c r="BF288" s="62"/>
      <c r="BG288" s="63"/>
      <c r="BH288" s="63"/>
      <c r="BI288" s="63"/>
      <c r="BJ288" s="13"/>
    </row>
    <row r="289" spans="2:62" s="9" customFormat="1" ht="14.25" customHeight="1">
      <c r="B289" s="85">
        <v>275</v>
      </c>
      <c r="C289" s="73"/>
      <c r="D289" s="106">
        <f>SUMIF(営業所別審査表!$B$17:$B$316,B289,営業所別審査表!$D$17:$D$316)</f>
        <v>0</v>
      </c>
      <c r="E289" s="106">
        <f>SUMIF(営業所別審査表!$B$17:$B$316,B289,営業所別審査表!$E$17:$E$316)</f>
        <v>0</v>
      </c>
      <c r="F289" s="106">
        <f>SUMIF(営業所別審査表!$B$17:$B$316,B289,営業所別審査表!$F$17:$F$316)</f>
        <v>0</v>
      </c>
      <c r="G289" s="106">
        <f>SUMIF(営業所別審査表!$B$17:$B$316,B289,営業所別審査表!$G$17:$G$316)</f>
        <v>0</v>
      </c>
      <c r="H289" s="112">
        <f t="shared" si="29"/>
        <v>0</v>
      </c>
      <c r="I289" s="106">
        <f>SUMIF(営業所別審査表!$B$17:$B$316,B289,営業所別審査表!$I$17:$I$316)</f>
        <v>0</v>
      </c>
      <c r="J289" s="106">
        <f>SUMIF(営業所別審査表!$B$17:$B$316,B289,営業所別審査表!$J$17:$J$316)</f>
        <v>0</v>
      </c>
      <c r="K289" s="106">
        <f>SUMIF(営業所別審査表!$B$17:$B$316,B289,営業所別審査表!$K$17:$K$316)</f>
        <v>0</v>
      </c>
      <c r="L289" s="106">
        <f>SUMIF(営業所別審査表!$B$17:$B$316,B289,営業所別審査表!$L$17:$L$316)</f>
        <v>0</v>
      </c>
      <c r="M289" s="112">
        <f t="shared" si="30"/>
        <v>0</v>
      </c>
      <c r="N289" s="106">
        <f>SUMIF(営業所別審査表!$B$17:$B$316,B289,営業所別審査表!$N$17:$N$316)</f>
        <v>0</v>
      </c>
      <c r="O289" s="106">
        <f>SUMIF(営業所別審査表!$B$17:$B$316,B289,営業所別審査表!$O$17:$O$316)</f>
        <v>0</v>
      </c>
      <c r="P289" s="106">
        <f>SUMIF(営業所別審査表!$B$17:$B$316,B289,営業所別審査表!$P$17:$P$316)</f>
        <v>0</v>
      </c>
      <c r="Q289" s="106">
        <f>SUMIF(営業所別審査表!$B$17:$B$316,B289,営業所別審査表!$Q$17:$Q$316)</f>
        <v>0</v>
      </c>
      <c r="R289" s="106">
        <f>SUMIF(営業所別審査表!$B$17:$B$316,B289,営業所別審査表!$R$17:$R$316)</f>
        <v>0</v>
      </c>
      <c r="S289" s="106">
        <f>SUMIF(営業所別審査表!$B$17:$B$316,B289,営業所別審査表!$S$17:$S$316)</f>
        <v>0</v>
      </c>
      <c r="T289" s="106">
        <f>SUMIF(営業所別審査表!$B$17:$B$316,B289,営業所別審査表!$T$17:$T$316)</f>
        <v>0</v>
      </c>
      <c r="U289" s="106">
        <f>SUMIF(営業所別審査表!$B$17:$B$316,B289,営業所別審査表!$U$17:$U$316)</f>
        <v>0</v>
      </c>
      <c r="V289" s="106">
        <f>SUMIF(営業所別審査表!$B$17:$B$316,B289,営業所別審査表!$V$17:$V$316)</f>
        <v>0</v>
      </c>
      <c r="W289" s="106">
        <f>SUMIF(営業所別審査表!$B$17:$B$316,B289,営業所別審査表!$W$17:$W$316)</f>
        <v>0</v>
      </c>
      <c r="X289" s="16">
        <f t="shared" si="26"/>
        <v>0</v>
      </c>
      <c r="Y289" s="71">
        <f t="shared" si="31"/>
        <v>0</v>
      </c>
      <c r="Z289" s="50">
        <f>SUMIF(営業所別審査表!$B$17:$B$316,B289,営業所別審査表!$Z$17:$Z$316)</f>
        <v>0</v>
      </c>
      <c r="AA289" s="50">
        <f>SUMIF(営業所別審査表!$B$17:$B$316,B289,営業所別審査表!$AA$17:$AA$316)</f>
        <v>0</v>
      </c>
      <c r="AB289" s="50">
        <f>SUMIF(営業所別審査表!$B$17:$B$316,B289,営業所別審査表!$AB$17:$AB$316)</f>
        <v>0</v>
      </c>
      <c r="AC289" s="115">
        <f t="shared" si="33"/>
        <v>0</v>
      </c>
      <c r="AD289" s="14"/>
      <c r="AE289" s="53" t="e">
        <f t="shared" si="32"/>
        <v>#DIV/0!</v>
      </c>
      <c r="AF289" s="15" t="e">
        <f t="shared" si="34"/>
        <v>#DIV/0!</v>
      </c>
      <c r="AG289" s="15" t="e">
        <f t="shared" si="27"/>
        <v>#DIV/0!</v>
      </c>
      <c r="AH289" s="15" t="e">
        <f t="shared" si="28"/>
        <v>#DIV/0!</v>
      </c>
      <c r="AJ289" s="13"/>
      <c r="AK289" s="60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2"/>
      <c r="BF289" s="62"/>
      <c r="BG289" s="63"/>
      <c r="BH289" s="63"/>
      <c r="BI289" s="63"/>
      <c r="BJ289" s="13"/>
    </row>
    <row r="290" spans="2:62" s="9" customFormat="1" ht="14.25" customHeight="1">
      <c r="B290" s="84">
        <v>276</v>
      </c>
      <c r="C290" s="74"/>
      <c r="D290" s="106">
        <f>SUMIF(営業所別審査表!$B$17:$B$316,B290,営業所別審査表!$D$17:$D$316)</f>
        <v>0</v>
      </c>
      <c r="E290" s="106">
        <f>SUMIF(営業所別審査表!$B$17:$B$316,B290,営業所別審査表!$E$17:$E$316)</f>
        <v>0</v>
      </c>
      <c r="F290" s="106">
        <f>SUMIF(営業所別審査表!$B$17:$B$316,B290,営業所別審査表!$F$17:$F$316)</f>
        <v>0</v>
      </c>
      <c r="G290" s="106">
        <f>SUMIF(営業所別審査表!$B$17:$B$316,B290,営業所別審査表!$G$17:$G$316)</f>
        <v>0</v>
      </c>
      <c r="H290" s="112">
        <f t="shared" si="29"/>
        <v>0</v>
      </c>
      <c r="I290" s="106">
        <f>SUMIF(営業所別審査表!$B$17:$B$316,B290,営業所別審査表!$I$17:$I$316)</f>
        <v>0</v>
      </c>
      <c r="J290" s="106">
        <f>SUMIF(営業所別審査表!$B$17:$B$316,B290,営業所別審査表!$J$17:$J$316)</f>
        <v>0</v>
      </c>
      <c r="K290" s="106">
        <f>SUMIF(営業所別審査表!$B$17:$B$316,B290,営業所別審査表!$K$17:$K$316)</f>
        <v>0</v>
      </c>
      <c r="L290" s="106">
        <f>SUMIF(営業所別審査表!$B$17:$B$316,B290,営業所別審査表!$L$17:$L$316)</f>
        <v>0</v>
      </c>
      <c r="M290" s="112">
        <f t="shared" si="30"/>
        <v>0</v>
      </c>
      <c r="N290" s="106">
        <f>SUMIF(営業所別審査表!$B$17:$B$316,B290,営業所別審査表!$N$17:$N$316)</f>
        <v>0</v>
      </c>
      <c r="O290" s="106">
        <f>SUMIF(営業所別審査表!$B$17:$B$316,B290,営業所別審査表!$O$17:$O$316)</f>
        <v>0</v>
      </c>
      <c r="P290" s="106">
        <f>SUMIF(営業所別審査表!$B$17:$B$316,B290,営業所別審査表!$P$17:$P$316)</f>
        <v>0</v>
      </c>
      <c r="Q290" s="106">
        <f>SUMIF(営業所別審査表!$B$17:$B$316,B290,営業所別審査表!$Q$17:$Q$316)</f>
        <v>0</v>
      </c>
      <c r="R290" s="106">
        <f>SUMIF(営業所別審査表!$B$17:$B$316,B290,営業所別審査表!$R$17:$R$316)</f>
        <v>0</v>
      </c>
      <c r="S290" s="106">
        <f>SUMIF(営業所別審査表!$B$17:$B$316,B290,営業所別審査表!$S$17:$S$316)</f>
        <v>0</v>
      </c>
      <c r="T290" s="106">
        <f>SUMIF(営業所別審査表!$B$17:$B$316,B290,営業所別審査表!$T$17:$T$316)</f>
        <v>0</v>
      </c>
      <c r="U290" s="106">
        <f>SUMIF(営業所別審査表!$B$17:$B$316,B290,営業所別審査表!$U$17:$U$316)</f>
        <v>0</v>
      </c>
      <c r="V290" s="106">
        <f>SUMIF(営業所別審査表!$B$17:$B$316,B290,営業所別審査表!$V$17:$V$316)</f>
        <v>0</v>
      </c>
      <c r="W290" s="106">
        <f>SUMIF(営業所別審査表!$B$17:$B$316,B290,営業所別審査表!$W$17:$W$316)</f>
        <v>0</v>
      </c>
      <c r="X290" s="16">
        <f t="shared" si="26"/>
        <v>0</v>
      </c>
      <c r="Y290" s="71">
        <f t="shared" si="31"/>
        <v>0</v>
      </c>
      <c r="Z290" s="50">
        <f>SUMIF(営業所別審査表!$B$17:$B$316,B290,営業所別審査表!$Z$17:$Z$316)</f>
        <v>0</v>
      </c>
      <c r="AA290" s="50">
        <f>SUMIF(営業所別審査表!$B$17:$B$316,B290,営業所別審査表!$AA$17:$AA$316)</f>
        <v>0</v>
      </c>
      <c r="AB290" s="50">
        <f>SUMIF(営業所別審査表!$B$17:$B$316,B290,営業所別審査表!$AB$17:$AB$316)</f>
        <v>0</v>
      </c>
      <c r="AC290" s="115">
        <f t="shared" si="33"/>
        <v>0</v>
      </c>
      <c r="AD290" s="14"/>
      <c r="AE290" s="53" t="e">
        <f t="shared" si="32"/>
        <v>#DIV/0!</v>
      </c>
      <c r="AF290" s="15" t="e">
        <f t="shared" si="34"/>
        <v>#DIV/0!</v>
      </c>
      <c r="AG290" s="15" t="e">
        <f t="shared" si="27"/>
        <v>#DIV/0!</v>
      </c>
      <c r="AH290" s="15" t="e">
        <f t="shared" si="28"/>
        <v>#DIV/0!</v>
      </c>
      <c r="AJ290" s="13"/>
      <c r="AK290" s="60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2"/>
      <c r="BF290" s="62"/>
      <c r="BG290" s="63"/>
      <c r="BH290" s="63"/>
      <c r="BI290" s="63"/>
      <c r="BJ290" s="13"/>
    </row>
    <row r="291" spans="2:62" s="9" customFormat="1" ht="14.25" customHeight="1">
      <c r="B291" s="85">
        <v>277</v>
      </c>
      <c r="C291" s="73"/>
      <c r="D291" s="106">
        <f>SUMIF(営業所別審査表!$B$17:$B$316,B291,営業所別審査表!$D$17:$D$316)</f>
        <v>0</v>
      </c>
      <c r="E291" s="106">
        <f>SUMIF(営業所別審査表!$B$17:$B$316,B291,営業所別審査表!$E$17:$E$316)</f>
        <v>0</v>
      </c>
      <c r="F291" s="106">
        <f>SUMIF(営業所別審査表!$B$17:$B$316,B291,営業所別審査表!$F$17:$F$316)</f>
        <v>0</v>
      </c>
      <c r="G291" s="106">
        <f>SUMIF(営業所別審査表!$B$17:$B$316,B291,営業所別審査表!$G$17:$G$316)</f>
        <v>0</v>
      </c>
      <c r="H291" s="112">
        <f t="shared" si="29"/>
        <v>0</v>
      </c>
      <c r="I291" s="106">
        <f>SUMIF(営業所別審査表!$B$17:$B$316,B291,営業所別審査表!$I$17:$I$316)</f>
        <v>0</v>
      </c>
      <c r="J291" s="106">
        <f>SUMIF(営業所別審査表!$B$17:$B$316,B291,営業所別審査表!$J$17:$J$316)</f>
        <v>0</v>
      </c>
      <c r="K291" s="106">
        <f>SUMIF(営業所別審査表!$B$17:$B$316,B291,営業所別審査表!$K$17:$K$316)</f>
        <v>0</v>
      </c>
      <c r="L291" s="106">
        <f>SUMIF(営業所別審査表!$B$17:$B$316,B291,営業所別審査表!$L$17:$L$316)</f>
        <v>0</v>
      </c>
      <c r="M291" s="112">
        <f t="shared" si="30"/>
        <v>0</v>
      </c>
      <c r="N291" s="106">
        <f>SUMIF(営業所別審査表!$B$17:$B$316,B291,営業所別審査表!$N$17:$N$316)</f>
        <v>0</v>
      </c>
      <c r="O291" s="106">
        <f>SUMIF(営業所別審査表!$B$17:$B$316,B291,営業所別審査表!$O$17:$O$316)</f>
        <v>0</v>
      </c>
      <c r="P291" s="106">
        <f>SUMIF(営業所別審査表!$B$17:$B$316,B291,営業所別審査表!$P$17:$P$316)</f>
        <v>0</v>
      </c>
      <c r="Q291" s="106">
        <f>SUMIF(営業所別審査表!$B$17:$B$316,B291,営業所別審査表!$Q$17:$Q$316)</f>
        <v>0</v>
      </c>
      <c r="R291" s="106">
        <f>SUMIF(営業所別審査表!$B$17:$B$316,B291,営業所別審査表!$R$17:$R$316)</f>
        <v>0</v>
      </c>
      <c r="S291" s="106">
        <f>SUMIF(営業所別審査表!$B$17:$B$316,B291,営業所別審査表!$S$17:$S$316)</f>
        <v>0</v>
      </c>
      <c r="T291" s="106">
        <f>SUMIF(営業所別審査表!$B$17:$B$316,B291,営業所別審査表!$T$17:$T$316)</f>
        <v>0</v>
      </c>
      <c r="U291" s="106">
        <f>SUMIF(営業所別審査表!$B$17:$B$316,B291,営業所別審査表!$U$17:$U$316)</f>
        <v>0</v>
      </c>
      <c r="V291" s="106">
        <f>SUMIF(営業所別審査表!$B$17:$B$316,B291,営業所別審査表!$V$17:$V$316)</f>
        <v>0</v>
      </c>
      <c r="W291" s="106">
        <f>SUMIF(営業所別審査表!$B$17:$B$316,B291,営業所別審査表!$W$17:$W$316)</f>
        <v>0</v>
      </c>
      <c r="X291" s="16">
        <f t="shared" si="26"/>
        <v>0</v>
      </c>
      <c r="Y291" s="71">
        <f t="shared" si="31"/>
        <v>0</v>
      </c>
      <c r="Z291" s="50">
        <f>SUMIF(営業所別審査表!$B$17:$B$316,B291,営業所別審査表!$Z$17:$Z$316)</f>
        <v>0</v>
      </c>
      <c r="AA291" s="50">
        <f>SUMIF(営業所別審査表!$B$17:$B$316,B291,営業所別審査表!$AA$17:$AA$316)</f>
        <v>0</v>
      </c>
      <c r="AB291" s="50">
        <f>SUMIF(営業所別審査表!$B$17:$B$316,B291,営業所別審査表!$AB$17:$AB$316)</f>
        <v>0</v>
      </c>
      <c r="AC291" s="115">
        <f t="shared" si="33"/>
        <v>0</v>
      </c>
      <c r="AD291" s="14"/>
      <c r="AE291" s="53" t="e">
        <f t="shared" si="32"/>
        <v>#DIV/0!</v>
      </c>
      <c r="AF291" s="15" t="e">
        <f t="shared" si="34"/>
        <v>#DIV/0!</v>
      </c>
      <c r="AG291" s="15" t="e">
        <f t="shared" si="27"/>
        <v>#DIV/0!</v>
      </c>
      <c r="AH291" s="15" t="e">
        <f t="shared" si="28"/>
        <v>#DIV/0!</v>
      </c>
      <c r="AJ291" s="13"/>
      <c r="AK291" s="60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2"/>
      <c r="BF291" s="62"/>
      <c r="BG291" s="63"/>
      <c r="BH291" s="63"/>
      <c r="BI291" s="63"/>
      <c r="BJ291" s="13"/>
    </row>
    <row r="292" spans="2:62" s="9" customFormat="1" ht="14.25" customHeight="1">
      <c r="B292" s="84">
        <v>278</v>
      </c>
      <c r="C292" s="74"/>
      <c r="D292" s="106">
        <f>SUMIF(営業所別審査表!$B$17:$B$316,B292,営業所別審査表!$D$17:$D$316)</f>
        <v>0</v>
      </c>
      <c r="E292" s="106">
        <f>SUMIF(営業所別審査表!$B$17:$B$316,B292,営業所別審査表!$E$17:$E$316)</f>
        <v>0</v>
      </c>
      <c r="F292" s="106">
        <f>SUMIF(営業所別審査表!$B$17:$B$316,B292,営業所別審査表!$F$17:$F$316)</f>
        <v>0</v>
      </c>
      <c r="G292" s="106">
        <f>SUMIF(営業所別審査表!$B$17:$B$316,B292,営業所別審査表!$G$17:$G$316)</f>
        <v>0</v>
      </c>
      <c r="H292" s="112">
        <f t="shared" si="29"/>
        <v>0</v>
      </c>
      <c r="I292" s="106">
        <f>SUMIF(営業所別審査表!$B$17:$B$316,B292,営業所別審査表!$I$17:$I$316)</f>
        <v>0</v>
      </c>
      <c r="J292" s="106">
        <f>SUMIF(営業所別審査表!$B$17:$B$316,B292,営業所別審査表!$J$17:$J$316)</f>
        <v>0</v>
      </c>
      <c r="K292" s="106">
        <f>SUMIF(営業所別審査表!$B$17:$B$316,B292,営業所別審査表!$K$17:$K$316)</f>
        <v>0</v>
      </c>
      <c r="L292" s="106">
        <f>SUMIF(営業所別審査表!$B$17:$B$316,B292,営業所別審査表!$L$17:$L$316)</f>
        <v>0</v>
      </c>
      <c r="M292" s="112">
        <f t="shared" si="30"/>
        <v>0</v>
      </c>
      <c r="N292" s="106">
        <f>SUMIF(営業所別審査表!$B$17:$B$316,B292,営業所別審査表!$N$17:$N$316)</f>
        <v>0</v>
      </c>
      <c r="O292" s="106">
        <f>SUMIF(営業所別審査表!$B$17:$B$316,B292,営業所別審査表!$O$17:$O$316)</f>
        <v>0</v>
      </c>
      <c r="P292" s="106">
        <f>SUMIF(営業所別審査表!$B$17:$B$316,B292,営業所別審査表!$P$17:$P$316)</f>
        <v>0</v>
      </c>
      <c r="Q292" s="106">
        <f>SUMIF(営業所別審査表!$B$17:$B$316,B292,営業所別審査表!$Q$17:$Q$316)</f>
        <v>0</v>
      </c>
      <c r="R292" s="106">
        <f>SUMIF(営業所別審査表!$B$17:$B$316,B292,営業所別審査表!$R$17:$R$316)</f>
        <v>0</v>
      </c>
      <c r="S292" s="106">
        <f>SUMIF(営業所別審査表!$B$17:$B$316,B292,営業所別審査表!$S$17:$S$316)</f>
        <v>0</v>
      </c>
      <c r="T292" s="106">
        <f>SUMIF(営業所別審査表!$B$17:$B$316,B292,営業所別審査表!$T$17:$T$316)</f>
        <v>0</v>
      </c>
      <c r="U292" s="106">
        <f>SUMIF(営業所別審査表!$B$17:$B$316,B292,営業所別審査表!$U$17:$U$316)</f>
        <v>0</v>
      </c>
      <c r="V292" s="106">
        <f>SUMIF(営業所別審査表!$B$17:$B$316,B292,営業所別審査表!$V$17:$V$316)</f>
        <v>0</v>
      </c>
      <c r="W292" s="106">
        <f>SUMIF(営業所別審査表!$B$17:$B$316,B292,営業所別審査表!$W$17:$W$316)</f>
        <v>0</v>
      </c>
      <c r="X292" s="16">
        <f t="shared" si="26"/>
        <v>0</v>
      </c>
      <c r="Y292" s="71">
        <f t="shared" si="31"/>
        <v>0</v>
      </c>
      <c r="Z292" s="50">
        <f>SUMIF(営業所別審査表!$B$17:$B$316,B292,営業所別審査表!$Z$17:$Z$316)</f>
        <v>0</v>
      </c>
      <c r="AA292" s="50">
        <f>SUMIF(営業所別審査表!$B$17:$B$316,B292,営業所別審査表!$AA$17:$AA$316)</f>
        <v>0</v>
      </c>
      <c r="AB292" s="50">
        <f>SUMIF(営業所別審査表!$B$17:$B$316,B292,営業所別審査表!$AB$17:$AB$316)</f>
        <v>0</v>
      </c>
      <c r="AC292" s="115">
        <f t="shared" si="33"/>
        <v>0</v>
      </c>
      <c r="AD292" s="14"/>
      <c r="AE292" s="53" t="e">
        <f t="shared" si="32"/>
        <v>#DIV/0!</v>
      </c>
      <c r="AF292" s="15" t="e">
        <f t="shared" si="34"/>
        <v>#DIV/0!</v>
      </c>
      <c r="AG292" s="15" t="e">
        <f t="shared" si="27"/>
        <v>#DIV/0!</v>
      </c>
      <c r="AH292" s="15" t="e">
        <f t="shared" si="28"/>
        <v>#DIV/0!</v>
      </c>
      <c r="AJ292" s="13"/>
      <c r="AK292" s="60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2"/>
      <c r="BF292" s="62"/>
      <c r="BG292" s="63"/>
      <c r="BH292" s="63"/>
      <c r="BI292" s="63"/>
      <c r="BJ292" s="13"/>
    </row>
    <row r="293" spans="2:62" s="9" customFormat="1" ht="13.5">
      <c r="B293" s="85">
        <v>279</v>
      </c>
      <c r="C293" s="73"/>
      <c r="D293" s="106">
        <f>SUMIF(営業所別審査表!$B$17:$B$316,B293,営業所別審査表!$D$17:$D$316)</f>
        <v>0</v>
      </c>
      <c r="E293" s="106">
        <f>SUMIF(営業所別審査表!$B$17:$B$316,B293,営業所別審査表!$E$17:$E$316)</f>
        <v>0</v>
      </c>
      <c r="F293" s="106">
        <f>SUMIF(営業所別審査表!$B$17:$B$316,B293,営業所別審査表!$F$17:$F$316)</f>
        <v>0</v>
      </c>
      <c r="G293" s="106">
        <f>SUMIF(営業所別審査表!$B$17:$B$316,B293,営業所別審査表!$G$17:$G$316)</f>
        <v>0</v>
      </c>
      <c r="H293" s="112">
        <f t="shared" si="29"/>
        <v>0</v>
      </c>
      <c r="I293" s="106">
        <f>SUMIF(営業所別審査表!$B$17:$B$316,B293,営業所別審査表!$I$17:$I$316)</f>
        <v>0</v>
      </c>
      <c r="J293" s="106">
        <f>SUMIF(営業所別審査表!$B$17:$B$316,B293,営業所別審査表!$J$17:$J$316)</f>
        <v>0</v>
      </c>
      <c r="K293" s="106">
        <f>SUMIF(営業所別審査表!$B$17:$B$316,B293,営業所別審査表!$K$17:$K$316)</f>
        <v>0</v>
      </c>
      <c r="L293" s="106">
        <f>SUMIF(営業所別審査表!$B$17:$B$316,B293,営業所別審査表!$L$17:$L$316)</f>
        <v>0</v>
      </c>
      <c r="M293" s="112">
        <f t="shared" si="30"/>
        <v>0</v>
      </c>
      <c r="N293" s="106">
        <f>SUMIF(営業所別審査表!$B$17:$B$316,B293,営業所別審査表!$N$17:$N$316)</f>
        <v>0</v>
      </c>
      <c r="O293" s="106">
        <f>SUMIF(営業所別審査表!$B$17:$B$316,B293,営業所別審査表!$O$17:$O$316)</f>
        <v>0</v>
      </c>
      <c r="P293" s="106">
        <f>SUMIF(営業所別審査表!$B$17:$B$316,B293,営業所別審査表!$P$17:$P$316)</f>
        <v>0</v>
      </c>
      <c r="Q293" s="106">
        <f>SUMIF(営業所別審査表!$B$17:$B$316,B293,営業所別審査表!$Q$17:$Q$316)</f>
        <v>0</v>
      </c>
      <c r="R293" s="106">
        <f>SUMIF(営業所別審査表!$B$17:$B$316,B293,営業所別審査表!$R$17:$R$316)</f>
        <v>0</v>
      </c>
      <c r="S293" s="106">
        <f>SUMIF(営業所別審査表!$B$17:$B$316,B293,営業所別審査表!$S$17:$S$316)</f>
        <v>0</v>
      </c>
      <c r="T293" s="106">
        <f>SUMIF(営業所別審査表!$B$17:$B$316,B293,営業所別審査表!$T$17:$T$316)</f>
        <v>0</v>
      </c>
      <c r="U293" s="106">
        <f>SUMIF(営業所別審査表!$B$17:$B$316,B293,営業所別審査表!$U$17:$U$316)</f>
        <v>0</v>
      </c>
      <c r="V293" s="106">
        <f>SUMIF(営業所別審査表!$B$17:$B$316,B293,営業所別審査表!$V$17:$V$316)</f>
        <v>0</v>
      </c>
      <c r="W293" s="106">
        <f>SUMIF(営業所別審査表!$B$17:$B$316,B293,営業所別審査表!$W$17:$W$316)</f>
        <v>0</v>
      </c>
      <c r="X293" s="16">
        <f t="shared" si="26"/>
        <v>0</v>
      </c>
      <c r="Y293" s="71">
        <f t="shared" si="31"/>
        <v>0</v>
      </c>
      <c r="Z293" s="50">
        <f>SUMIF(営業所別審査表!$B$17:$B$316,B293,営業所別審査表!$Z$17:$Z$316)</f>
        <v>0</v>
      </c>
      <c r="AA293" s="50">
        <f>SUMIF(営業所別審査表!$B$17:$B$316,B293,営業所別審査表!$AA$17:$AA$316)</f>
        <v>0</v>
      </c>
      <c r="AB293" s="50">
        <f>SUMIF(営業所別審査表!$B$17:$B$316,B293,営業所別審査表!$AB$17:$AB$316)</f>
        <v>0</v>
      </c>
      <c r="AC293" s="115">
        <f t="shared" si="33"/>
        <v>0</v>
      </c>
      <c r="AD293" s="14"/>
      <c r="AE293" s="53" t="e">
        <f t="shared" si="32"/>
        <v>#DIV/0!</v>
      </c>
      <c r="AF293" s="15" t="e">
        <f t="shared" si="34"/>
        <v>#DIV/0!</v>
      </c>
      <c r="AG293" s="15" t="e">
        <f t="shared" si="27"/>
        <v>#DIV/0!</v>
      </c>
      <c r="AH293" s="15" t="e">
        <f t="shared" si="28"/>
        <v>#DIV/0!</v>
      </c>
      <c r="AJ293" s="13"/>
      <c r="AK293" s="60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2"/>
      <c r="BF293" s="62"/>
      <c r="BG293" s="63"/>
      <c r="BH293" s="63"/>
      <c r="BI293" s="63"/>
      <c r="BJ293" s="13"/>
    </row>
    <row r="294" spans="2:62" s="9" customFormat="1" ht="13.5">
      <c r="B294" s="84">
        <v>280</v>
      </c>
      <c r="C294" s="74"/>
      <c r="D294" s="106">
        <f>SUMIF(営業所別審査表!$B$17:$B$316,B294,営業所別審査表!$D$17:$D$316)</f>
        <v>0</v>
      </c>
      <c r="E294" s="106">
        <f>SUMIF(営業所別審査表!$B$17:$B$316,B294,営業所別審査表!$E$17:$E$316)</f>
        <v>0</v>
      </c>
      <c r="F294" s="106">
        <f>SUMIF(営業所別審査表!$B$17:$B$316,B294,営業所別審査表!$F$17:$F$316)</f>
        <v>0</v>
      </c>
      <c r="G294" s="106">
        <f>SUMIF(営業所別審査表!$B$17:$B$316,B294,営業所別審査表!$G$17:$G$316)</f>
        <v>0</v>
      </c>
      <c r="H294" s="112">
        <f t="shared" si="29"/>
        <v>0</v>
      </c>
      <c r="I294" s="106">
        <f>SUMIF(営業所別審査表!$B$17:$B$316,B294,営業所別審査表!$I$17:$I$316)</f>
        <v>0</v>
      </c>
      <c r="J294" s="106">
        <f>SUMIF(営業所別審査表!$B$17:$B$316,B294,営業所別審査表!$J$17:$J$316)</f>
        <v>0</v>
      </c>
      <c r="K294" s="106">
        <f>SUMIF(営業所別審査表!$B$17:$B$316,B294,営業所別審査表!$K$17:$K$316)</f>
        <v>0</v>
      </c>
      <c r="L294" s="106">
        <f>SUMIF(営業所別審査表!$B$17:$B$316,B294,営業所別審査表!$L$17:$L$316)</f>
        <v>0</v>
      </c>
      <c r="M294" s="112">
        <f t="shared" si="30"/>
        <v>0</v>
      </c>
      <c r="N294" s="106">
        <f>SUMIF(営業所別審査表!$B$17:$B$316,B294,営業所別審査表!$N$17:$N$316)</f>
        <v>0</v>
      </c>
      <c r="O294" s="106">
        <f>SUMIF(営業所別審査表!$B$17:$B$316,B294,営業所別審査表!$O$17:$O$316)</f>
        <v>0</v>
      </c>
      <c r="P294" s="106">
        <f>SUMIF(営業所別審査表!$B$17:$B$316,B294,営業所別審査表!$P$17:$P$316)</f>
        <v>0</v>
      </c>
      <c r="Q294" s="106">
        <f>SUMIF(営業所別審査表!$B$17:$B$316,B294,営業所別審査表!$Q$17:$Q$316)</f>
        <v>0</v>
      </c>
      <c r="R294" s="106">
        <f>SUMIF(営業所別審査表!$B$17:$B$316,B294,営業所別審査表!$R$17:$R$316)</f>
        <v>0</v>
      </c>
      <c r="S294" s="106">
        <f>SUMIF(営業所別審査表!$B$17:$B$316,B294,営業所別審査表!$S$17:$S$316)</f>
        <v>0</v>
      </c>
      <c r="T294" s="106">
        <f>SUMIF(営業所別審査表!$B$17:$B$316,B294,営業所別審査表!$T$17:$T$316)</f>
        <v>0</v>
      </c>
      <c r="U294" s="106">
        <f>SUMIF(営業所別審査表!$B$17:$B$316,B294,営業所別審査表!$U$17:$U$316)</f>
        <v>0</v>
      </c>
      <c r="V294" s="106">
        <f>SUMIF(営業所別審査表!$B$17:$B$316,B294,営業所別審査表!$V$17:$V$316)</f>
        <v>0</v>
      </c>
      <c r="W294" s="106">
        <f>SUMIF(営業所別審査表!$B$17:$B$316,B294,営業所別審査表!$W$17:$W$316)</f>
        <v>0</v>
      </c>
      <c r="X294" s="16">
        <f t="shared" si="26"/>
        <v>0</v>
      </c>
      <c r="Y294" s="71">
        <f t="shared" si="31"/>
        <v>0</v>
      </c>
      <c r="Z294" s="50">
        <f>SUMIF(営業所別審査表!$B$17:$B$316,B294,営業所別審査表!$Z$17:$Z$316)</f>
        <v>0</v>
      </c>
      <c r="AA294" s="50">
        <f>SUMIF(営業所別審査表!$B$17:$B$316,B294,営業所別審査表!$AA$17:$AA$316)</f>
        <v>0</v>
      </c>
      <c r="AB294" s="50">
        <f>SUMIF(営業所別審査表!$B$17:$B$316,B294,営業所別審査表!$AB$17:$AB$316)</f>
        <v>0</v>
      </c>
      <c r="AC294" s="115">
        <f t="shared" si="33"/>
        <v>0</v>
      </c>
      <c r="AD294" s="14"/>
      <c r="AE294" s="53" t="e">
        <f t="shared" si="32"/>
        <v>#DIV/0!</v>
      </c>
      <c r="AF294" s="15" t="e">
        <f t="shared" si="34"/>
        <v>#DIV/0!</v>
      </c>
      <c r="AG294" s="15" t="e">
        <f t="shared" si="27"/>
        <v>#DIV/0!</v>
      </c>
      <c r="AH294" s="15" t="e">
        <f t="shared" si="28"/>
        <v>#DIV/0!</v>
      </c>
      <c r="AJ294" s="13"/>
      <c r="AK294" s="60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2"/>
      <c r="BF294" s="62"/>
      <c r="BG294" s="63"/>
      <c r="BH294" s="63"/>
      <c r="BI294" s="63"/>
      <c r="BJ294" s="13"/>
    </row>
    <row r="295" spans="2:62" s="9" customFormat="1" ht="13.5">
      <c r="B295" s="85">
        <v>281</v>
      </c>
      <c r="C295" s="73"/>
      <c r="D295" s="106">
        <f>SUMIF(営業所別審査表!$B$17:$B$316,B295,営業所別審査表!$D$17:$D$316)</f>
        <v>0</v>
      </c>
      <c r="E295" s="106">
        <f>SUMIF(営業所別審査表!$B$17:$B$316,B295,営業所別審査表!$E$17:$E$316)</f>
        <v>0</v>
      </c>
      <c r="F295" s="106">
        <f>SUMIF(営業所別審査表!$B$17:$B$316,B295,営業所別審査表!$F$17:$F$316)</f>
        <v>0</v>
      </c>
      <c r="G295" s="106">
        <f>SUMIF(営業所別審査表!$B$17:$B$316,B295,営業所別審査表!$G$17:$G$316)</f>
        <v>0</v>
      </c>
      <c r="H295" s="112">
        <f t="shared" si="29"/>
        <v>0</v>
      </c>
      <c r="I295" s="106">
        <f>SUMIF(営業所別審査表!$B$17:$B$316,B295,営業所別審査表!$I$17:$I$316)</f>
        <v>0</v>
      </c>
      <c r="J295" s="106">
        <f>SUMIF(営業所別審査表!$B$17:$B$316,B295,営業所別審査表!$J$17:$J$316)</f>
        <v>0</v>
      </c>
      <c r="K295" s="106">
        <f>SUMIF(営業所別審査表!$B$17:$B$316,B295,営業所別審査表!$K$17:$K$316)</f>
        <v>0</v>
      </c>
      <c r="L295" s="106">
        <f>SUMIF(営業所別審査表!$B$17:$B$316,B295,営業所別審査表!$L$17:$L$316)</f>
        <v>0</v>
      </c>
      <c r="M295" s="112">
        <f t="shared" si="30"/>
        <v>0</v>
      </c>
      <c r="N295" s="106">
        <f>SUMIF(営業所別審査表!$B$17:$B$316,B295,営業所別審査表!$N$17:$N$316)</f>
        <v>0</v>
      </c>
      <c r="O295" s="106">
        <f>SUMIF(営業所別審査表!$B$17:$B$316,B295,営業所別審査表!$O$17:$O$316)</f>
        <v>0</v>
      </c>
      <c r="P295" s="106">
        <f>SUMIF(営業所別審査表!$B$17:$B$316,B295,営業所別審査表!$P$17:$P$316)</f>
        <v>0</v>
      </c>
      <c r="Q295" s="106">
        <f>SUMIF(営業所別審査表!$B$17:$B$316,B295,営業所別審査表!$Q$17:$Q$316)</f>
        <v>0</v>
      </c>
      <c r="R295" s="106">
        <f>SUMIF(営業所別審査表!$B$17:$B$316,B295,営業所別審査表!$R$17:$R$316)</f>
        <v>0</v>
      </c>
      <c r="S295" s="106">
        <f>SUMIF(営業所別審査表!$B$17:$B$316,B295,営業所別審査表!$S$17:$S$316)</f>
        <v>0</v>
      </c>
      <c r="T295" s="106">
        <f>SUMIF(営業所別審査表!$B$17:$B$316,B295,営業所別審査表!$T$17:$T$316)</f>
        <v>0</v>
      </c>
      <c r="U295" s="106">
        <f>SUMIF(営業所別審査表!$B$17:$B$316,B295,営業所別審査表!$U$17:$U$316)</f>
        <v>0</v>
      </c>
      <c r="V295" s="106">
        <f>SUMIF(営業所別審査表!$B$17:$B$316,B295,営業所別審査表!$V$17:$V$316)</f>
        <v>0</v>
      </c>
      <c r="W295" s="106">
        <f>SUMIF(営業所別審査表!$B$17:$B$316,B295,営業所別審査表!$W$17:$W$316)</f>
        <v>0</v>
      </c>
      <c r="X295" s="16">
        <f t="shared" si="26"/>
        <v>0</v>
      </c>
      <c r="Y295" s="71">
        <f t="shared" si="31"/>
        <v>0</v>
      </c>
      <c r="Z295" s="50">
        <f>SUMIF(営業所別審査表!$B$17:$B$316,B295,営業所別審査表!$Z$17:$Z$316)</f>
        <v>0</v>
      </c>
      <c r="AA295" s="50">
        <f>SUMIF(営業所別審査表!$B$17:$B$316,B295,営業所別審査表!$AA$17:$AA$316)</f>
        <v>0</v>
      </c>
      <c r="AB295" s="50">
        <f>SUMIF(営業所別審査表!$B$17:$B$316,B295,営業所別審査表!$AB$17:$AB$316)</f>
        <v>0</v>
      </c>
      <c r="AC295" s="115">
        <f t="shared" si="33"/>
        <v>0</v>
      </c>
      <c r="AD295" s="14"/>
      <c r="AE295" s="53" t="e">
        <f t="shared" si="32"/>
        <v>#DIV/0!</v>
      </c>
      <c r="AF295" s="15" t="e">
        <f t="shared" si="34"/>
        <v>#DIV/0!</v>
      </c>
      <c r="AG295" s="15" t="e">
        <f t="shared" si="27"/>
        <v>#DIV/0!</v>
      </c>
      <c r="AH295" s="15" t="e">
        <f t="shared" si="28"/>
        <v>#DIV/0!</v>
      </c>
      <c r="AJ295" s="13"/>
      <c r="AK295" s="60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2"/>
      <c r="BF295" s="62"/>
      <c r="BG295" s="63"/>
      <c r="BH295" s="63"/>
      <c r="BI295" s="63"/>
      <c r="BJ295" s="13"/>
    </row>
    <row r="296" spans="2:62" s="9" customFormat="1" ht="13.5">
      <c r="B296" s="84">
        <v>282</v>
      </c>
      <c r="C296" s="74"/>
      <c r="D296" s="106">
        <f>SUMIF(営業所別審査表!$B$17:$B$316,B296,営業所別審査表!$D$17:$D$316)</f>
        <v>0</v>
      </c>
      <c r="E296" s="106">
        <f>SUMIF(営業所別審査表!$B$17:$B$316,B296,営業所別審査表!$E$17:$E$316)</f>
        <v>0</v>
      </c>
      <c r="F296" s="106">
        <f>SUMIF(営業所別審査表!$B$17:$B$316,B296,営業所別審査表!$F$17:$F$316)</f>
        <v>0</v>
      </c>
      <c r="G296" s="106">
        <f>SUMIF(営業所別審査表!$B$17:$B$316,B296,営業所別審査表!$G$17:$G$316)</f>
        <v>0</v>
      </c>
      <c r="H296" s="112">
        <f t="shared" si="29"/>
        <v>0</v>
      </c>
      <c r="I296" s="106">
        <f>SUMIF(営業所別審査表!$B$17:$B$316,B296,営業所別審査表!$I$17:$I$316)</f>
        <v>0</v>
      </c>
      <c r="J296" s="106">
        <f>SUMIF(営業所別審査表!$B$17:$B$316,B296,営業所別審査表!$J$17:$J$316)</f>
        <v>0</v>
      </c>
      <c r="K296" s="106">
        <f>SUMIF(営業所別審査表!$B$17:$B$316,B296,営業所別審査表!$K$17:$K$316)</f>
        <v>0</v>
      </c>
      <c r="L296" s="106">
        <f>SUMIF(営業所別審査表!$B$17:$B$316,B296,営業所別審査表!$L$17:$L$316)</f>
        <v>0</v>
      </c>
      <c r="M296" s="112">
        <f t="shared" si="30"/>
        <v>0</v>
      </c>
      <c r="N296" s="106">
        <f>SUMIF(営業所別審査表!$B$17:$B$316,B296,営業所別審査表!$N$17:$N$316)</f>
        <v>0</v>
      </c>
      <c r="O296" s="106">
        <f>SUMIF(営業所別審査表!$B$17:$B$316,B296,営業所別審査表!$O$17:$O$316)</f>
        <v>0</v>
      </c>
      <c r="P296" s="106">
        <f>SUMIF(営業所別審査表!$B$17:$B$316,B296,営業所別審査表!$P$17:$P$316)</f>
        <v>0</v>
      </c>
      <c r="Q296" s="106">
        <f>SUMIF(営業所別審査表!$B$17:$B$316,B296,営業所別審査表!$Q$17:$Q$316)</f>
        <v>0</v>
      </c>
      <c r="R296" s="106">
        <f>SUMIF(営業所別審査表!$B$17:$B$316,B296,営業所別審査表!$R$17:$R$316)</f>
        <v>0</v>
      </c>
      <c r="S296" s="106">
        <f>SUMIF(営業所別審査表!$B$17:$B$316,B296,営業所別審査表!$S$17:$S$316)</f>
        <v>0</v>
      </c>
      <c r="T296" s="106">
        <f>SUMIF(営業所別審査表!$B$17:$B$316,B296,営業所別審査表!$T$17:$T$316)</f>
        <v>0</v>
      </c>
      <c r="U296" s="106">
        <f>SUMIF(営業所別審査表!$B$17:$B$316,B296,営業所別審査表!$U$17:$U$316)</f>
        <v>0</v>
      </c>
      <c r="V296" s="106">
        <f>SUMIF(営業所別審査表!$B$17:$B$316,B296,営業所別審査表!$V$17:$V$316)</f>
        <v>0</v>
      </c>
      <c r="W296" s="106">
        <f>SUMIF(営業所別審査表!$B$17:$B$316,B296,営業所別審査表!$W$17:$W$316)</f>
        <v>0</v>
      </c>
      <c r="X296" s="16">
        <f t="shared" si="26"/>
        <v>0</v>
      </c>
      <c r="Y296" s="71">
        <f t="shared" si="31"/>
        <v>0</v>
      </c>
      <c r="Z296" s="50">
        <f>SUMIF(営業所別審査表!$B$17:$B$316,B296,営業所別審査表!$Z$17:$Z$316)</f>
        <v>0</v>
      </c>
      <c r="AA296" s="50">
        <f>SUMIF(営業所別審査表!$B$17:$B$316,B296,営業所別審査表!$AA$17:$AA$316)</f>
        <v>0</v>
      </c>
      <c r="AB296" s="50">
        <f>SUMIF(営業所別審査表!$B$17:$B$316,B296,営業所別審査表!$AB$17:$AB$316)</f>
        <v>0</v>
      </c>
      <c r="AC296" s="115">
        <f t="shared" si="33"/>
        <v>0</v>
      </c>
      <c r="AD296" s="14"/>
      <c r="AE296" s="53" t="e">
        <f t="shared" si="32"/>
        <v>#DIV/0!</v>
      </c>
      <c r="AF296" s="15" t="e">
        <f t="shared" si="34"/>
        <v>#DIV/0!</v>
      </c>
      <c r="AG296" s="15" t="e">
        <f t="shared" si="27"/>
        <v>#DIV/0!</v>
      </c>
      <c r="AH296" s="15" t="e">
        <f t="shared" si="28"/>
        <v>#DIV/0!</v>
      </c>
      <c r="AJ296" s="13"/>
      <c r="AK296" s="60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2"/>
      <c r="BF296" s="62"/>
      <c r="BG296" s="63"/>
      <c r="BH296" s="63"/>
      <c r="BI296" s="63"/>
      <c r="BJ296" s="13"/>
    </row>
    <row r="297" spans="2:62" s="9" customFormat="1" ht="13.5">
      <c r="B297" s="85">
        <v>283</v>
      </c>
      <c r="C297" s="73"/>
      <c r="D297" s="106">
        <f>SUMIF(営業所別審査表!$B$17:$B$316,B297,営業所別審査表!$D$17:$D$316)</f>
        <v>0</v>
      </c>
      <c r="E297" s="106">
        <f>SUMIF(営業所別審査表!$B$17:$B$316,B297,営業所別審査表!$E$17:$E$316)</f>
        <v>0</v>
      </c>
      <c r="F297" s="106">
        <f>SUMIF(営業所別審査表!$B$17:$B$316,B297,営業所別審査表!$F$17:$F$316)</f>
        <v>0</v>
      </c>
      <c r="G297" s="106">
        <f>SUMIF(営業所別審査表!$B$17:$B$316,B297,営業所別審査表!$G$17:$G$316)</f>
        <v>0</v>
      </c>
      <c r="H297" s="112">
        <f t="shared" si="29"/>
        <v>0</v>
      </c>
      <c r="I297" s="106">
        <f>SUMIF(営業所別審査表!$B$17:$B$316,B297,営業所別審査表!$I$17:$I$316)</f>
        <v>0</v>
      </c>
      <c r="J297" s="106">
        <f>SUMIF(営業所別審査表!$B$17:$B$316,B297,営業所別審査表!$J$17:$J$316)</f>
        <v>0</v>
      </c>
      <c r="K297" s="106">
        <f>SUMIF(営業所別審査表!$B$17:$B$316,B297,営業所別審査表!$K$17:$K$316)</f>
        <v>0</v>
      </c>
      <c r="L297" s="106">
        <f>SUMIF(営業所別審査表!$B$17:$B$316,B297,営業所別審査表!$L$17:$L$316)</f>
        <v>0</v>
      </c>
      <c r="M297" s="112">
        <f t="shared" si="30"/>
        <v>0</v>
      </c>
      <c r="N297" s="106">
        <f>SUMIF(営業所別審査表!$B$17:$B$316,B297,営業所別審査表!$N$17:$N$316)</f>
        <v>0</v>
      </c>
      <c r="O297" s="106">
        <f>SUMIF(営業所別審査表!$B$17:$B$316,B297,営業所別審査表!$O$17:$O$316)</f>
        <v>0</v>
      </c>
      <c r="P297" s="106">
        <f>SUMIF(営業所別審査表!$B$17:$B$316,B297,営業所別審査表!$P$17:$P$316)</f>
        <v>0</v>
      </c>
      <c r="Q297" s="106">
        <f>SUMIF(営業所別審査表!$B$17:$B$316,B297,営業所別審査表!$Q$17:$Q$316)</f>
        <v>0</v>
      </c>
      <c r="R297" s="106">
        <f>SUMIF(営業所別審査表!$B$17:$B$316,B297,営業所別審査表!$R$17:$R$316)</f>
        <v>0</v>
      </c>
      <c r="S297" s="106">
        <f>SUMIF(営業所別審査表!$B$17:$B$316,B297,営業所別審査表!$S$17:$S$316)</f>
        <v>0</v>
      </c>
      <c r="T297" s="106">
        <f>SUMIF(営業所別審査表!$B$17:$B$316,B297,営業所別審査表!$T$17:$T$316)</f>
        <v>0</v>
      </c>
      <c r="U297" s="106">
        <f>SUMIF(営業所別審査表!$B$17:$B$316,B297,営業所別審査表!$U$17:$U$316)</f>
        <v>0</v>
      </c>
      <c r="V297" s="106">
        <f>SUMIF(営業所別審査表!$B$17:$B$316,B297,営業所別審査表!$V$17:$V$316)</f>
        <v>0</v>
      </c>
      <c r="W297" s="106">
        <f>SUMIF(営業所別審査表!$B$17:$B$316,B297,営業所別審査表!$W$17:$W$316)</f>
        <v>0</v>
      </c>
      <c r="X297" s="16">
        <f t="shared" si="26"/>
        <v>0</v>
      </c>
      <c r="Y297" s="71">
        <f t="shared" si="31"/>
        <v>0</v>
      </c>
      <c r="Z297" s="50">
        <f>SUMIF(営業所別審査表!$B$17:$B$316,B297,営業所別審査表!$Z$17:$Z$316)</f>
        <v>0</v>
      </c>
      <c r="AA297" s="50">
        <f>SUMIF(営業所別審査表!$B$17:$B$316,B297,営業所別審査表!$AA$17:$AA$316)</f>
        <v>0</v>
      </c>
      <c r="AB297" s="50">
        <f>SUMIF(営業所別審査表!$B$17:$B$316,B297,営業所別審査表!$AB$17:$AB$316)</f>
        <v>0</v>
      </c>
      <c r="AC297" s="115">
        <f t="shared" si="33"/>
        <v>0</v>
      </c>
      <c r="AD297" s="14"/>
      <c r="AE297" s="53" t="e">
        <f t="shared" si="32"/>
        <v>#DIV/0!</v>
      </c>
      <c r="AF297" s="15" t="e">
        <f t="shared" si="34"/>
        <v>#DIV/0!</v>
      </c>
      <c r="AG297" s="15" t="e">
        <f t="shared" si="27"/>
        <v>#DIV/0!</v>
      </c>
      <c r="AH297" s="15" t="e">
        <f t="shared" si="28"/>
        <v>#DIV/0!</v>
      </c>
      <c r="AJ297" s="13"/>
      <c r="AK297" s="60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2"/>
      <c r="BF297" s="62"/>
      <c r="BG297" s="63"/>
      <c r="BH297" s="63"/>
      <c r="BI297" s="63"/>
      <c r="BJ297" s="13"/>
    </row>
    <row r="298" spans="2:62" s="9" customFormat="1" ht="13.5">
      <c r="B298" s="84">
        <v>284</v>
      </c>
      <c r="C298" s="74"/>
      <c r="D298" s="106">
        <f>SUMIF(営業所別審査表!$B$17:$B$316,B298,営業所別審査表!$D$17:$D$316)</f>
        <v>0</v>
      </c>
      <c r="E298" s="106">
        <f>SUMIF(営業所別審査表!$B$17:$B$316,B298,営業所別審査表!$E$17:$E$316)</f>
        <v>0</v>
      </c>
      <c r="F298" s="106">
        <f>SUMIF(営業所別審査表!$B$17:$B$316,B298,営業所別審査表!$F$17:$F$316)</f>
        <v>0</v>
      </c>
      <c r="G298" s="106">
        <f>SUMIF(営業所別審査表!$B$17:$B$316,B298,営業所別審査表!$G$17:$G$316)</f>
        <v>0</v>
      </c>
      <c r="H298" s="112">
        <f t="shared" si="29"/>
        <v>0</v>
      </c>
      <c r="I298" s="106">
        <f>SUMIF(営業所別審査表!$B$17:$B$316,B298,営業所別審査表!$I$17:$I$316)</f>
        <v>0</v>
      </c>
      <c r="J298" s="106">
        <f>SUMIF(営業所別審査表!$B$17:$B$316,B298,営業所別審査表!$J$17:$J$316)</f>
        <v>0</v>
      </c>
      <c r="K298" s="106">
        <f>SUMIF(営業所別審査表!$B$17:$B$316,B298,営業所別審査表!$K$17:$K$316)</f>
        <v>0</v>
      </c>
      <c r="L298" s="106">
        <f>SUMIF(営業所別審査表!$B$17:$B$316,B298,営業所別審査表!$L$17:$L$316)</f>
        <v>0</v>
      </c>
      <c r="M298" s="112">
        <f t="shared" si="30"/>
        <v>0</v>
      </c>
      <c r="N298" s="106">
        <f>SUMIF(営業所別審査表!$B$17:$B$316,B298,営業所別審査表!$N$17:$N$316)</f>
        <v>0</v>
      </c>
      <c r="O298" s="106">
        <f>SUMIF(営業所別審査表!$B$17:$B$316,B298,営業所別審査表!$O$17:$O$316)</f>
        <v>0</v>
      </c>
      <c r="P298" s="106">
        <f>SUMIF(営業所別審査表!$B$17:$B$316,B298,営業所別審査表!$P$17:$P$316)</f>
        <v>0</v>
      </c>
      <c r="Q298" s="106">
        <f>SUMIF(営業所別審査表!$B$17:$B$316,B298,営業所別審査表!$Q$17:$Q$316)</f>
        <v>0</v>
      </c>
      <c r="R298" s="106">
        <f>SUMIF(営業所別審査表!$B$17:$B$316,B298,営業所別審査表!$R$17:$R$316)</f>
        <v>0</v>
      </c>
      <c r="S298" s="106">
        <f>SUMIF(営業所別審査表!$B$17:$B$316,B298,営業所別審査表!$S$17:$S$316)</f>
        <v>0</v>
      </c>
      <c r="T298" s="106">
        <f>SUMIF(営業所別審査表!$B$17:$B$316,B298,営業所別審査表!$T$17:$T$316)</f>
        <v>0</v>
      </c>
      <c r="U298" s="106">
        <f>SUMIF(営業所別審査表!$B$17:$B$316,B298,営業所別審査表!$U$17:$U$316)</f>
        <v>0</v>
      </c>
      <c r="V298" s="106">
        <f>SUMIF(営業所別審査表!$B$17:$B$316,B298,営業所別審査表!$V$17:$V$316)</f>
        <v>0</v>
      </c>
      <c r="W298" s="106">
        <f>SUMIF(営業所別審査表!$B$17:$B$316,B298,営業所別審査表!$W$17:$W$316)</f>
        <v>0</v>
      </c>
      <c r="X298" s="16">
        <f t="shared" si="26"/>
        <v>0</v>
      </c>
      <c r="Y298" s="71">
        <f t="shared" si="31"/>
        <v>0</v>
      </c>
      <c r="Z298" s="50">
        <f>SUMIF(営業所別審査表!$B$17:$B$316,B298,営業所別審査表!$Z$17:$Z$316)</f>
        <v>0</v>
      </c>
      <c r="AA298" s="50">
        <f>SUMIF(営業所別審査表!$B$17:$B$316,B298,営業所別審査表!$AA$17:$AA$316)</f>
        <v>0</v>
      </c>
      <c r="AB298" s="50">
        <f>SUMIF(営業所別審査表!$B$17:$B$316,B298,営業所別審査表!$AB$17:$AB$316)</f>
        <v>0</v>
      </c>
      <c r="AC298" s="115">
        <f t="shared" si="33"/>
        <v>0</v>
      </c>
      <c r="AD298" s="14"/>
      <c r="AE298" s="53" t="e">
        <f t="shared" si="32"/>
        <v>#DIV/0!</v>
      </c>
      <c r="AF298" s="15" t="e">
        <f t="shared" si="34"/>
        <v>#DIV/0!</v>
      </c>
      <c r="AG298" s="15" t="e">
        <f t="shared" si="27"/>
        <v>#DIV/0!</v>
      </c>
      <c r="AH298" s="15" t="e">
        <f t="shared" si="28"/>
        <v>#DIV/0!</v>
      </c>
      <c r="AJ298" s="13"/>
      <c r="AK298" s="60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2"/>
      <c r="BF298" s="62"/>
      <c r="BG298" s="63"/>
      <c r="BH298" s="63"/>
      <c r="BI298" s="63"/>
      <c r="BJ298" s="13"/>
    </row>
    <row r="299" spans="2:62" s="9" customFormat="1" ht="13.5">
      <c r="B299" s="85">
        <v>285</v>
      </c>
      <c r="C299" s="73"/>
      <c r="D299" s="106">
        <f>SUMIF(営業所別審査表!$B$17:$B$316,B299,営業所別審査表!$D$17:$D$316)</f>
        <v>0</v>
      </c>
      <c r="E299" s="106">
        <f>SUMIF(営業所別審査表!$B$17:$B$316,B299,営業所別審査表!$E$17:$E$316)</f>
        <v>0</v>
      </c>
      <c r="F299" s="106">
        <f>SUMIF(営業所別審査表!$B$17:$B$316,B299,営業所別審査表!$F$17:$F$316)</f>
        <v>0</v>
      </c>
      <c r="G299" s="106">
        <f>SUMIF(営業所別審査表!$B$17:$B$316,B299,営業所別審査表!$G$17:$G$316)</f>
        <v>0</v>
      </c>
      <c r="H299" s="112">
        <f t="shared" si="29"/>
        <v>0</v>
      </c>
      <c r="I299" s="106">
        <f>SUMIF(営業所別審査表!$B$17:$B$316,B299,営業所別審査表!$I$17:$I$316)</f>
        <v>0</v>
      </c>
      <c r="J299" s="106">
        <f>SUMIF(営業所別審査表!$B$17:$B$316,B299,営業所別審査表!$J$17:$J$316)</f>
        <v>0</v>
      </c>
      <c r="K299" s="106">
        <f>SUMIF(営業所別審査表!$B$17:$B$316,B299,営業所別審査表!$K$17:$K$316)</f>
        <v>0</v>
      </c>
      <c r="L299" s="106">
        <f>SUMIF(営業所別審査表!$B$17:$B$316,B299,営業所別審査表!$L$17:$L$316)</f>
        <v>0</v>
      </c>
      <c r="M299" s="112">
        <f t="shared" si="30"/>
        <v>0</v>
      </c>
      <c r="N299" s="106">
        <f>SUMIF(営業所別審査表!$B$17:$B$316,B299,営業所別審査表!$N$17:$N$316)</f>
        <v>0</v>
      </c>
      <c r="O299" s="106">
        <f>SUMIF(営業所別審査表!$B$17:$B$316,B299,営業所別審査表!$O$17:$O$316)</f>
        <v>0</v>
      </c>
      <c r="P299" s="106">
        <f>SUMIF(営業所別審査表!$B$17:$B$316,B299,営業所別審査表!$P$17:$P$316)</f>
        <v>0</v>
      </c>
      <c r="Q299" s="106">
        <f>SUMIF(営業所別審査表!$B$17:$B$316,B299,営業所別審査表!$Q$17:$Q$316)</f>
        <v>0</v>
      </c>
      <c r="R299" s="106">
        <f>SUMIF(営業所別審査表!$B$17:$B$316,B299,営業所別審査表!$R$17:$R$316)</f>
        <v>0</v>
      </c>
      <c r="S299" s="106">
        <f>SUMIF(営業所別審査表!$B$17:$B$316,B299,営業所別審査表!$S$17:$S$316)</f>
        <v>0</v>
      </c>
      <c r="T299" s="106">
        <f>SUMIF(営業所別審査表!$B$17:$B$316,B299,営業所別審査表!$T$17:$T$316)</f>
        <v>0</v>
      </c>
      <c r="U299" s="106">
        <f>SUMIF(営業所別審査表!$B$17:$B$316,B299,営業所別審査表!$U$17:$U$316)</f>
        <v>0</v>
      </c>
      <c r="V299" s="106">
        <f>SUMIF(営業所別審査表!$B$17:$B$316,B299,営業所別審査表!$V$17:$V$316)</f>
        <v>0</v>
      </c>
      <c r="W299" s="106">
        <f>SUMIF(営業所別審査表!$B$17:$B$316,B299,営業所別審査表!$W$17:$W$316)</f>
        <v>0</v>
      </c>
      <c r="X299" s="16">
        <f t="shared" si="26"/>
        <v>0</v>
      </c>
      <c r="Y299" s="71">
        <f t="shared" si="31"/>
        <v>0</v>
      </c>
      <c r="Z299" s="50">
        <f>SUMIF(営業所別審査表!$B$17:$B$316,B299,営業所別審査表!$Z$17:$Z$316)</f>
        <v>0</v>
      </c>
      <c r="AA299" s="50">
        <f>SUMIF(営業所別審査表!$B$17:$B$316,B299,営業所別審査表!$AA$17:$AA$316)</f>
        <v>0</v>
      </c>
      <c r="AB299" s="50">
        <f>SUMIF(営業所別審査表!$B$17:$B$316,B299,営業所別審査表!$AB$17:$AB$316)</f>
        <v>0</v>
      </c>
      <c r="AC299" s="115">
        <f t="shared" si="33"/>
        <v>0</v>
      </c>
      <c r="AD299" s="14"/>
      <c r="AE299" s="53" t="e">
        <f t="shared" si="32"/>
        <v>#DIV/0!</v>
      </c>
      <c r="AF299" s="15" t="e">
        <f t="shared" si="34"/>
        <v>#DIV/0!</v>
      </c>
      <c r="AG299" s="15" t="e">
        <f t="shared" si="27"/>
        <v>#DIV/0!</v>
      </c>
      <c r="AH299" s="15" t="e">
        <f t="shared" si="28"/>
        <v>#DIV/0!</v>
      </c>
      <c r="AJ299" s="13"/>
      <c r="AK299" s="60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2"/>
      <c r="BF299" s="62"/>
      <c r="BG299" s="63"/>
      <c r="BH299" s="63"/>
      <c r="BI299" s="63"/>
      <c r="BJ299" s="13"/>
    </row>
    <row r="300" spans="2:62" s="9" customFormat="1" ht="13.5">
      <c r="B300" s="84">
        <v>286</v>
      </c>
      <c r="C300" s="74"/>
      <c r="D300" s="106">
        <f>SUMIF(営業所別審査表!$B$17:$B$316,B300,営業所別審査表!$D$17:$D$316)</f>
        <v>0</v>
      </c>
      <c r="E300" s="106">
        <f>SUMIF(営業所別審査表!$B$17:$B$316,B300,営業所別審査表!$E$17:$E$316)</f>
        <v>0</v>
      </c>
      <c r="F300" s="106">
        <f>SUMIF(営業所別審査表!$B$17:$B$316,B300,営業所別審査表!$F$17:$F$316)</f>
        <v>0</v>
      </c>
      <c r="G300" s="106">
        <f>SUMIF(営業所別審査表!$B$17:$B$316,B300,営業所別審査表!$G$17:$G$316)</f>
        <v>0</v>
      </c>
      <c r="H300" s="112">
        <f t="shared" si="29"/>
        <v>0</v>
      </c>
      <c r="I300" s="106">
        <f>SUMIF(営業所別審査表!$B$17:$B$316,B300,営業所別審査表!$I$17:$I$316)</f>
        <v>0</v>
      </c>
      <c r="J300" s="106">
        <f>SUMIF(営業所別審査表!$B$17:$B$316,B300,営業所別審査表!$J$17:$J$316)</f>
        <v>0</v>
      </c>
      <c r="K300" s="106">
        <f>SUMIF(営業所別審査表!$B$17:$B$316,B300,営業所別審査表!$K$17:$K$316)</f>
        <v>0</v>
      </c>
      <c r="L300" s="106">
        <f>SUMIF(営業所別審査表!$B$17:$B$316,B300,営業所別審査表!$L$17:$L$316)</f>
        <v>0</v>
      </c>
      <c r="M300" s="112">
        <f t="shared" si="30"/>
        <v>0</v>
      </c>
      <c r="N300" s="106">
        <f>SUMIF(営業所別審査表!$B$17:$B$316,B300,営業所別審査表!$N$17:$N$316)</f>
        <v>0</v>
      </c>
      <c r="O300" s="106">
        <f>SUMIF(営業所別審査表!$B$17:$B$316,B300,営業所別審査表!$O$17:$O$316)</f>
        <v>0</v>
      </c>
      <c r="P300" s="106">
        <f>SUMIF(営業所別審査表!$B$17:$B$316,B300,営業所別審査表!$P$17:$P$316)</f>
        <v>0</v>
      </c>
      <c r="Q300" s="106">
        <f>SUMIF(営業所別審査表!$B$17:$B$316,B300,営業所別審査表!$Q$17:$Q$316)</f>
        <v>0</v>
      </c>
      <c r="R300" s="106">
        <f>SUMIF(営業所別審査表!$B$17:$B$316,B300,営業所別審査表!$R$17:$R$316)</f>
        <v>0</v>
      </c>
      <c r="S300" s="106">
        <f>SUMIF(営業所別審査表!$B$17:$B$316,B300,営業所別審査表!$S$17:$S$316)</f>
        <v>0</v>
      </c>
      <c r="T300" s="106">
        <f>SUMIF(営業所別審査表!$B$17:$B$316,B300,営業所別審査表!$T$17:$T$316)</f>
        <v>0</v>
      </c>
      <c r="U300" s="106">
        <f>SUMIF(営業所別審査表!$B$17:$B$316,B300,営業所別審査表!$U$17:$U$316)</f>
        <v>0</v>
      </c>
      <c r="V300" s="106">
        <f>SUMIF(営業所別審査表!$B$17:$B$316,B300,営業所別審査表!$V$17:$V$316)</f>
        <v>0</v>
      </c>
      <c r="W300" s="106">
        <f>SUMIF(営業所別審査表!$B$17:$B$316,B300,営業所別審査表!$W$17:$W$316)</f>
        <v>0</v>
      </c>
      <c r="X300" s="16">
        <f t="shared" si="26"/>
        <v>0</v>
      </c>
      <c r="Y300" s="71">
        <f t="shared" si="31"/>
        <v>0</v>
      </c>
      <c r="Z300" s="50">
        <f>SUMIF(営業所別審査表!$B$17:$B$316,B300,営業所別審査表!$Z$17:$Z$316)</f>
        <v>0</v>
      </c>
      <c r="AA300" s="50">
        <f>SUMIF(営業所別審査表!$B$17:$B$316,B300,営業所別審査表!$AA$17:$AA$316)</f>
        <v>0</v>
      </c>
      <c r="AB300" s="50">
        <f>SUMIF(営業所別審査表!$B$17:$B$316,B300,営業所別審査表!$AB$17:$AB$316)</f>
        <v>0</v>
      </c>
      <c r="AC300" s="115">
        <f t="shared" si="33"/>
        <v>0</v>
      </c>
      <c r="AD300" s="14"/>
      <c r="AE300" s="53" t="e">
        <f t="shared" si="32"/>
        <v>#DIV/0!</v>
      </c>
      <c r="AF300" s="15" t="e">
        <f t="shared" si="34"/>
        <v>#DIV/0!</v>
      </c>
      <c r="AG300" s="15" t="e">
        <f t="shared" si="27"/>
        <v>#DIV/0!</v>
      </c>
      <c r="AH300" s="15" t="e">
        <f t="shared" si="28"/>
        <v>#DIV/0!</v>
      </c>
      <c r="AJ300" s="13"/>
      <c r="AK300" s="60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2"/>
      <c r="BF300" s="62"/>
      <c r="BG300" s="63"/>
      <c r="BH300" s="63"/>
      <c r="BI300" s="63"/>
      <c r="BJ300" s="13"/>
    </row>
    <row r="301" spans="2:62" s="9" customFormat="1" ht="13.5">
      <c r="B301" s="85">
        <v>287</v>
      </c>
      <c r="C301" s="73"/>
      <c r="D301" s="106">
        <f>SUMIF(営業所別審査表!$B$17:$B$316,B301,営業所別審査表!$D$17:$D$316)</f>
        <v>0</v>
      </c>
      <c r="E301" s="106">
        <f>SUMIF(営業所別審査表!$B$17:$B$316,B301,営業所別審査表!$E$17:$E$316)</f>
        <v>0</v>
      </c>
      <c r="F301" s="106">
        <f>SUMIF(営業所別審査表!$B$17:$B$316,B301,営業所別審査表!$F$17:$F$316)</f>
        <v>0</v>
      </c>
      <c r="G301" s="106">
        <f>SUMIF(営業所別審査表!$B$17:$B$316,B301,営業所別審査表!$G$17:$G$316)</f>
        <v>0</v>
      </c>
      <c r="H301" s="112">
        <f t="shared" si="29"/>
        <v>0</v>
      </c>
      <c r="I301" s="106">
        <f>SUMIF(営業所別審査表!$B$17:$B$316,B301,営業所別審査表!$I$17:$I$316)</f>
        <v>0</v>
      </c>
      <c r="J301" s="106">
        <f>SUMIF(営業所別審査表!$B$17:$B$316,B301,営業所別審査表!$J$17:$J$316)</f>
        <v>0</v>
      </c>
      <c r="K301" s="106">
        <f>SUMIF(営業所別審査表!$B$17:$B$316,B301,営業所別審査表!$K$17:$K$316)</f>
        <v>0</v>
      </c>
      <c r="L301" s="106">
        <f>SUMIF(営業所別審査表!$B$17:$B$316,B301,営業所別審査表!$L$17:$L$316)</f>
        <v>0</v>
      </c>
      <c r="M301" s="112">
        <f t="shared" si="30"/>
        <v>0</v>
      </c>
      <c r="N301" s="106">
        <f>SUMIF(営業所別審査表!$B$17:$B$316,B301,営業所別審査表!$N$17:$N$316)</f>
        <v>0</v>
      </c>
      <c r="O301" s="106">
        <f>SUMIF(営業所別審査表!$B$17:$B$316,B301,営業所別審査表!$O$17:$O$316)</f>
        <v>0</v>
      </c>
      <c r="P301" s="106">
        <f>SUMIF(営業所別審査表!$B$17:$B$316,B301,営業所別審査表!$P$17:$P$316)</f>
        <v>0</v>
      </c>
      <c r="Q301" s="106">
        <f>SUMIF(営業所別審査表!$B$17:$B$316,B301,営業所別審査表!$Q$17:$Q$316)</f>
        <v>0</v>
      </c>
      <c r="R301" s="106">
        <f>SUMIF(営業所別審査表!$B$17:$B$316,B301,営業所別審査表!$R$17:$R$316)</f>
        <v>0</v>
      </c>
      <c r="S301" s="106">
        <f>SUMIF(営業所別審査表!$B$17:$B$316,B301,営業所別審査表!$S$17:$S$316)</f>
        <v>0</v>
      </c>
      <c r="T301" s="106">
        <f>SUMIF(営業所別審査表!$B$17:$B$316,B301,営業所別審査表!$T$17:$T$316)</f>
        <v>0</v>
      </c>
      <c r="U301" s="106">
        <f>SUMIF(営業所別審査表!$B$17:$B$316,B301,営業所別審査表!$U$17:$U$316)</f>
        <v>0</v>
      </c>
      <c r="V301" s="106">
        <f>SUMIF(営業所別審査表!$B$17:$B$316,B301,営業所別審査表!$V$17:$V$316)</f>
        <v>0</v>
      </c>
      <c r="W301" s="106">
        <f>SUMIF(営業所別審査表!$B$17:$B$316,B301,営業所別審査表!$W$17:$W$316)</f>
        <v>0</v>
      </c>
      <c r="X301" s="16">
        <f t="shared" si="26"/>
        <v>0</v>
      </c>
      <c r="Y301" s="71">
        <f t="shared" si="31"/>
        <v>0</v>
      </c>
      <c r="Z301" s="50">
        <f>SUMIF(営業所別審査表!$B$17:$B$316,B301,営業所別審査表!$Z$17:$Z$316)</f>
        <v>0</v>
      </c>
      <c r="AA301" s="50">
        <f>SUMIF(営業所別審査表!$B$17:$B$316,B301,営業所別審査表!$AA$17:$AA$316)</f>
        <v>0</v>
      </c>
      <c r="AB301" s="50">
        <f>SUMIF(営業所別審査表!$B$17:$B$316,B301,営業所別審査表!$AB$17:$AB$316)</f>
        <v>0</v>
      </c>
      <c r="AC301" s="115">
        <f t="shared" si="33"/>
        <v>0</v>
      </c>
      <c r="AD301" s="14"/>
      <c r="AE301" s="53" t="e">
        <f t="shared" si="32"/>
        <v>#DIV/0!</v>
      </c>
      <c r="AF301" s="15" t="e">
        <f t="shared" si="34"/>
        <v>#DIV/0!</v>
      </c>
      <c r="AG301" s="15" t="e">
        <f t="shared" si="27"/>
        <v>#DIV/0!</v>
      </c>
      <c r="AH301" s="15" t="e">
        <f t="shared" si="28"/>
        <v>#DIV/0!</v>
      </c>
      <c r="AJ301" s="13"/>
      <c r="AK301" s="60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2"/>
      <c r="BF301" s="62"/>
      <c r="BG301" s="63"/>
      <c r="BH301" s="63"/>
      <c r="BI301" s="63"/>
      <c r="BJ301" s="13"/>
    </row>
    <row r="302" spans="2:62" s="9" customFormat="1" ht="13.5">
      <c r="B302" s="84">
        <v>288</v>
      </c>
      <c r="C302" s="74"/>
      <c r="D302" s="106">
        <f>SUMIF(営業所別審査表!$B$17:$B$316,B302,営業所別審査表!$D$17:$D$316)</f>
        <v>0</v>
      </c>
      <c r="E302" s="106">
        <f>SUMIF(営業所別審査表!$B$17:$B$316,B302,営業所別審査表!$E$17:$E$316)</f>
        <v>0</v>
      </c>
      <c r="F302" s="106">
        <f>SUMIF(営業所別審査表!$B$17:$B$316,B302,営業所別審査表!$F$17:$F$316)</f>
        <v>0</v>
      </c>
      <c r="G302" s="106">
        <f>SUMIF(営業所別審査表!$B$17:$B$316,B302,営業所別審査表!$G$17:$G$316)</f>
        <v>0</v>
      </c>
      <c r="H302" s="112">
        <f t="shared" si="29"/>
        <v>0</v>
      </c>
      <c r="I302" s="106">
        <f>SUMIF(営業所別審査表!$B$17:$B$316,B302,営業所別審査表!$I$17:$I$316)</f>
        <v>0</v>
      </c>
      <c r="J302" s="106">
        <f>SUMIF(営業所別審査表!$B$17:$B$316,B302,営業所別審査表!$J$17:$J$316)</f>
        <v>0</v>
      </c>
      <c r="K302" s="106">
        <f>SUMIF(営業所別審査表!$B$17:$B$316,B302,営業所別審査表!$K$17:$K$316)</f>
        <v>0</v>
      </c>
      <c r="L302" s="106">
        <f>SUMIF(営業所別審査表!$B$17:$B$316,B302,営業所別審査表!$L$17:$L$316)</f>
        <v>0</v>
      </c>
      <c r="M302" s="112">
        <f t="shared" si="30"/>
        <v>0</v>
      </c>
      <c r="N302" s="106">
        <f>SUMIF(営業所別審査表!$B$17:$B$316,B302,営業所別審査表!$N$17:$N$316)</f>
        <v>0</v>
      </c>
      <c r="O302" s="106">
        <f>SUMIF(営業所別審査表!$B$17:$B$316,B302,営業所別審査表!$O$17:$O$316)</f>
        <v>0</v>
      </c>
      <c r="P302" s="106">
        <f>SUMIF(営業所別審査表!$B$17:$B$316,B302,営業所別審査表!$P$17:$P$316)</f>
        <v>0</v>
      </c>
      <c r="Q302" s="106">
        <f>SUMIF(営業所別審査表!$B$17:$B$316,B302,営業所別審査表!$Q$17:$Q$316)</f>
        <v>0</v>
      </c>
      <c r="R302" s="106">
        <f>SUMIF(営業所別審査表!$B$17:$B$316,B302,営業所別審査表!$R$17:$R$316)</f>
        <v>0</v>
      </c>
      <c r="S302" s="106">
        <f>SUMIF(営業所別審査表!$B$17:$B$316,B302,営業所別審査表!$S$17:$S$316)</f>
        <v>0</v>
      </c>
      <c r="T302" s="106">
        <f>SUMIF(営業所別審査表!$B$17:$B$316,B302,営業所別審査表!$T$17:$T$316)</f>
        <v>0</v>
      </c>
      <c r="U302" s="106">
        <f>SUMIF(営業所別審査表!$B$17:$B$316,B302,営業所別審査表!$U$17:$U$316)</f>
        <v>0</v>
      </c>
      <c r="V302" s="106">
        <f>SUMIF(営業所別審査表!$B$17:$B$316,B302,営業所別審査表!$V$17:$V$316)</f>
        <v>0</v>
      </c>
      <c r="W302" s="106">
        <f>SUMIF(営業所別審査表!$B$17:$B$316,B302,営業所別審査表!$W$17:$W$316)</f>
        <v>0</v>
      </c>
      <c r="X302" s="16">
        <f t="shared" si="26"/>
        <v>0</v>
      </c>
      <c r="Y302" s="71">
        <f t="shared" si="31"/>
        <v>0</v>
      </c>
      <c r="Z302" s="50">
        <f>SUMIF(営業所別審査表!$B$17:$B$316,B302,営業所別審査表!$Z$17:$Z$316)</f>
        <v>0</v>
      </c>
      <c r="AA302" s="50">
        <f>SUMIF(営業所別審査表!$B$17:$B$316,B302,営業所別審査表!$AA$17:$AA$316)</f>
        <v>0</v>
      </c>
      <c r="AB302" s="50">
        <f>SUMIF(営業所別審査表!$B$17:$B$316,B302,営業所別審査表!$AB$17:$AB$316)</f>
        <v>0</v>
      </c>
      <c r="AC302" s="115">
        <f t="shared" si="33"/>
        <v>0</v>
      </c>
      <c r="AD302" s="14"/>
      <c r="AE302" s="53" t="e">
        <f t="shared" si="32"/>
        <v>#DIV/0!</v>
      </c>
      <c r="AF302" s="15" t="e">
        <f t="shared" si="34"/>
        <v>#DIV/0!</v>
      </c>
      <c r="AG302" s="15" t="e">
        <f t="shared" si="27"/>
        <v>#DIV/0!</v>
      </c>
      <c r="AH302" s="15" t="e">
        <f t="shared" si="28"/>
        <v>#DIV/0!</v>
      </c>
      <c r="AJ302" s="13"/>
      <c r="AK302" s="60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2"/>
      <c r="BF302" s="62"/>
      <c r="BG302" s="63"/>
      <c r="BH302" s="63"/>
      <c r="BI302" s="63"/>
      <c r="BJ302" s="13"/>
    </row>
    <row r="303" spans="2:62" s="9" customFormat="1" ht="13.5">
      <c r="B303" s="85">
        <v>289</v>
      </c>
      <c r="C303" s="73"/>
      <c r="D303" s="106">
        <f>SUMIF(営業所別審査表!$B$17:$B$316,B303,営業所別審査表!$D$17:$D$316)</f>
        <v>0</v>
      </c>
      <c r="E303" s="106">
        <f>SUMIF(営業所別審査表!$B$17:$B$316,B303,営業所別審査表!$E$17:$E$316)</f>
        <v>0</v>
      </c>
      <c r="F303" s="106">
        <f>SUMIF(営業所別審査表!$B$17:$B$316,B303,営業所別審査表!$F$17:$F$316)</f>
        <v>0</v>
      </c>
      <c r="G303" s="106">
        <f>SUMIF(営業所別審査表!$B$17:$B$316,B303,営業所別審査表!$G$17:$G$316)</f>
        <v>0</v>
      </c>
      <c r="H303" s="112">
        <f t="shared" si="29"/>
        <v>0</v>
      </c>
      <c r="I303" s="106">
        <f>SUMIF(営業所別審査表!$B$17:$B$316,B303,営業所別審査表!$I$17:$I$316)</f>
        <v>0</v>
      </c>
      <c r="J303" s="106">
        <f>SUMIF(営業所別審査表!$B$17:$B$316,B303,営業所別審査表!$J$17:$J$316)</f>
        <v>0</v>
      </c>
      <c r="K303" s="106">
        <f>SUMIF(営業所別審査表!$B$17:$B$316,B303,営業所別審査表!$K$17:$K$316)</f>
        <v>0</v>
      </c>
      <c r="L303" s="106">
        <f>SUMIF(営業所別審査表!$B$17:$B$316,B303,営業所別審査表!$L$17:$L$316)</f>
        <v>0</v>
      </c>
      <c r="M303" s="112">
        <f t="shared" si="30"/>
        <v>0</v>
      </c>
      <c r="N303" s="106">
        <f>SUMIF(営業所別審査表!$B$17:$B$316,B303,営業所別審査表!$N$17:$N$316)</f>
        <v>0</v>
      </c>
      <c r="O303" s="106">
        <f>SUMIF(営業所別審査表!$B$17:$B$316,B303,営業所別審査表!$O$17:$O$316)</f>
        <v>0</v>
      </c>
      <c r="P303" s="106">
        <f>SUMIF(営業所別審査表!$B$17:$B$316,B303,営業所別審査表!$P$17:$P$316)</f>
        <v>0</v>
      </c>
      <c r="Q303" s="106">
        <f>SUMIF(営業所別審査表!$B$17:$B$316,B303,営業所別審査表!$Q$17:$Q$316)</f>
        <v>0</v>
      </c>
      <c r="R303" s="106">
        <f>SUMIF(営業所別審査表!$B$17:$B$316,B303,営業所別審査表!$R$17:$R$316)</f>
        <v>0</v>
      </c>
      <c r="S303" s="106">
        <f>SUMIF(営業所別審査表!$B$17:$B$316,B303,営業所別審査表!$S$17:$S$316)</f>
        <v>0</v>
      </c>
      <c r="T303" s="106">
        <f>SUMIF(営業所別審査表!$B$17:$B$316,B303,営業所別審査表!$T$17:$T$316)</f>
        <v>0</v>
      </c>
      <c r="U303" s="106">
        <f>SUMIF(営業所別審査表!$B$17:$B$316,B303,営業所別審査表!$U$17:$U$316)</f>
        <v>0</v>
      </c>
      <c r="V303" s="106">
        <f>SUMIF(営業所別審査表!$B$17:$B$316,B303,営業所別審査表!$V$17:$V$316)</f>
        <v>0</v>
      </c>
      <c r="W303" s="106">
        <f>SUMIF(営業所別審査表!$B$17:$B$316,B303,営業所別審査表!$W$17:$W$316)</f>
        <v>0</v>
      </c>
      <c r="X303" s="16">
        <f t="shared" si="26"/>
        <v>0</v>
      </c>
      <c r="Y303" s="71">
        <f t="shared" si="31"/>
        <v>0</v>
      </c>
      <c r="Z303" s="50">
        <f>SUMIF(営業所別審査表!$B$17:$B$316,B303,営業所別審査表!$Z$17:$Z$316)</f>
        <v>0</v>
      </c>
      <c r="AA303" s="50">
        <f>SUMIF(営業所別審査表!$B$17:$B$316,B303,営業所別審査表!$AA$17:$AA$316)</f>
        <v>0</v>
      </c>
      <c r="AB303" s="50">
        <f>SUMIF(営業所別審査表!$B$17:$B$316,B303,営業所別審査表!$AB$17:$AB$316)</f>
        <v>0</v>
      </c>
      <c r="AC303" s="115">
        <f t="shared" si="33"/>
        <v>0</v>
      </c>
      <c r="AD303" s="14"/>
      <c r="AE303" s="53" t="e">
        <f t="shared" si="32"/>
        <v>#DIV/0!</v>
      </c>
      <c r="AF303" s="15" t="e">
        <f t="shared" si="34"/>
        <v>#DIV/0!</v>
      </c>
      <c r="AG303" s="15" t="e">
        <f t="shared" si="27"/>
        <v>#DIV/0!</v>
      </c>
      <c r="AH303" s="15" t="e">
        <f t="shared" si="28"/>
        <v>#DIV/0!</v>
      </c>
      <c r="AJ303" s="13"/>
      <c r="AK303" s="60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2"/>
      <c r="BF303" s="62"/>
      <c r="BG303" s="63"/>
      <c r="BH303" s="63"/>
      <c r="BI303" s="63"/>
      <c r="BJ303" s="13"/>
    </row>
    <row r="304" spans="2:62" s="9" customFormat="1" ht="13.5">
      <c r="B304" s="84">
        <v>290</v>
      </c>
      <c r="C304" s="74"/>
      <c r="D304" s="106">
        <f>SUMIF(営業所別審査表!$B$17:$B$316,B304,営業所別審査表!$D$17:$D$316)</f>
        <v>0</v>
      </c>
      <c r="E304" s="106">
        <f>SUMIF(営業所別審査表!$B$17:$B$316,B304,営業所別審査表!$E$17:$E$316)</f>
        <v>0</v>
      </c>
      <c r="F304" s="106">
        <f>SUMIF(営業所別審査表!$B$17:$B$316,B304,営業所別審査表!$F$17:$F$316)</f>
        <v>0</v>
      </c>
      <c r="G304" s="106">
        <f>SUMIF(営業所別審査表!$B$17:$B$316,B304,営業所別審査表!$G$17:$G$316)</f>
        <v>0</v>
      </c>
      <c r="H304" s="112">
        <f t="shared" si="29"/>
        <v>0</v>
      </c>
      <c r="I304" s="106">
        <f>SUMIF(営業所別審査表!$B$17:$B$316,B304,営業所別審査表!$I$17:$I$316)</f>
        <v>0</v>
      </c>
      <c r="J304" s="106">
        <f>SUMIF(営業所別審査表!$B$17:$B$316,B304,営業所別審査表!$J$17:$J$316)</f>
        <v>0</v>
      </c>
      <c r="K304" s="106">
        <f>SUMIF(営業所別審査表!$B$17:$B$316,B304,営業所別審査表!$K$17:$K$316)</f>
        <v>0</v>
      </c>
      <c r="L304" s="106">
        <f>SUMIF(営業所別審査表!$B$17:$B$316,B304,営業所別審査表!$L$17:$L$316)</f>
        <v>0</v>
      </c>
      <c r="M304" s="112">
        <f t="shared" si="30"/>
        <v>0</v>
      </c>
      <c r="N304" s="106">
        <f>SUMIF(営業所別審査表!$B$17:$B$316,B304,営業所別審査表!$N$17:$N$316)</f>
        <v>0</v>
      </c>
      <c r="O304" s="106">
        <f>SUMIF(営業所別審査表!$B$17:$B$316,B304,営業所別審査表!$O$17:$O$316)</f>
        <v>0</v>
      </c>
      <c r="P304" s="106">
        <f>SUMIF(営業所別審査表!$B$17:$B$316,B304,営業所別審査表!$P$17:$P$316)</f>
        <v>0</v>
      </c>
      <c r="Q304" s="106">
        <f>SUMIF(営業所別審査表!$B$17:$B$316,B304,営業所別審査表!$Q$17:$Q$316)</f>
        <v>0</v>
      </c>
      <c r="R304" s="106">
        <f>SUMIF(営業所別審査表!$B$17:$B$316,B304,営業所別審査表!$R$17:$R$316)</f>
        <v>0</v>
      </c>
      <c r="S304" s="106">
        <f>SUMIF(営業所別審査表!$B$17:$B$316,B304,営業所別審査表!$S$17:$S$316)</f>
        <v>0</v>
      </c>
      <c r="T304" s="106">
        <f>SUMIF(営業所別審査表!$B$17:$B$316,B304,営業所別審査表!$T$17:$T$316)</f>
        <v>0</v>
      </c>
      <c r="U304" s="106">
        <f>SUMIF(営業所別審査表!$B$17:$B$316,B304,営業所別審査表!$U$17:$U$316)</f>
        <v>0</v>
      </c>
      <c r="V304" s="106">
        <f>SUMIF(営業所別審査表!$B$17:$B$316,B304,営業所別審査表!$V$17:$V$316)</f>
        <v>0</v>
      </c>
      <c r="W304" s="106">
        <f>SUMIF(営業所別審査表!$B$17:$B$316,B304,営業所別審査表!$W$17:$W$316)</f>
        <v>0</v>
      </c>
      <c r="X304" s="16">
        <f t="shared" si="26"/>
        <v>0</v>
      </c>
      <c r="Y304" s="71">
        <f t="shared" si="31"/>
        <v>0</v>
      </c>
      <c r="Z304" s="50">
        <f>SUMIF(営業所別審査表!$B$17:$B$316,B304,営業所別審査表!$Z$17:$Z$316)</f>
        <v>0</v>
      </c>
      <c r="AA304" s="50">
        <f>SUMIF(営業所別審査表!$B$17:$B$316,B304,営業所別審査表!$AA$17:$AA$316)</f>
        <v>0</v>
      </c>
      <c r="AB304" s="50">
        <f>SUMIF(営業所別審査表!$B$17:$B$316,B304,営業所別審査表!$AB$17:$AB$316)</f>
        <v>0</v>
      </c>
      <c r="AC304" s="115">
        <f t="shared" si="33"/>
        <v>0</v>
      </c>
      <c r="AD304" s="14"/>
      <c r="AE304" s="53" t="e">
        <f t="shared" si="32"/>
        <v>#DIV/0!</v>
      </c>
      <c r="AF304" s="15" t="e">
        <f t="shared" si="34"/>
        <v>#DIV/0!</v>
      </c>
      <c r="AG304" s="15" t="e">
        <f t="shared" si="27"/>
        <v>#DIV/0!</v>
      </c>
      <c r="AH304" s="15" t="e">
        <f t="shared" si="28"/>
        <v>#DIV/0!</v>
      </c>
      <c r="AJ304" s="13"/>
      <c r="AK304" s="60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2"/>
      <c r="BF304" s="62"/>
      <c r="BG304" s="63"/>
      <c r="BH304" s="63"/>
      <c r="BI304" s="63"/>
      <c r="BJ304" s="13"/>
    </row>
    <row r="305" spans="2:62" s="9" customFormat="1" ht="13.5">
      <c r="B305" s="85">
        <v>291</v>
      </c>
      <c r="C305" s="73"/>
      <c r="D305" s="106">
        <f>SUMIF(営業所別審査表!$B$17:$B$316,B305,営業所別審査表!$D$17:$D$316)</f>
        <v>0</v>
      </c>
      <c r="E305" s="106">
        <f>SUMIF(営業所別審査表!$B$17:$B$316,B305,営業所別審査表!$E$17:$E$316)</f>
        <v>0</v>
      </c>
      <c r="F305" s="106">
        <f>SUMIF(営業所別審査表!$B$17:$B$316,B305,営業所別審査表!$F$17:$F$316)</f>
        <v>0</v>
      </c>
      <c r="G305" s="106">
        <f>SUMIF(営業所別審査表!$B$17:$B$316,B305,営業所別審査表!$G$17:$G$316)</f>
        <v>0</v>
      </c>
      <c r="H305" s="112">
        <f>SUM(E305:G305)</f>
        <v>0</v>
      </c>
      <c r="I305" s="106">
        <f>SUMIF(営業所別審査表!$B$17:$B$316,B305,営業所別審査表!$I$17:$I$316)</f>
        <v>0</v>
      </c>
      <c r="J305" s="106">
        <f>SUMIF(営業所別審査表!$B$17:$B$316,B305,営業所別審査表!$J$17:$J$316)</f>
        <v>0</v>
      </c>
      <c r="K305" s="106">
        <f>SUMIF(営業所別審査表!$B$17:$B$316,B305,営業所別審査表!$K$17:$K$316)</f>
        <v>0</v>
      </c>
      <c r="L305" s="106">
        <f>SUMIF(営業所別審査表!$B$17:$B$316,B305,営業所別審査表!$L$17:$L$316)</f>
        <v>0</v>
      </c>
      <c r="M305" s="112">
        <f>SUM(K305:L305)</f>
        <v>0</v>
      </c>
      <c r="N305" s="106">
        <f>SUMIF(営業所別審査表!$B$17:$B$316,B305,営業所別審査表!$N$17:$N$316)</f>
        <v>0</v>
      </c>
      <c r="O305" s="106">
        <f>SUMIF(営業所別審査表!$B$17:$B$316,B305,営業所別審査表!$O$17:$O$316)</f>
        <v>0</v>
      </c>
      <c r="P305" s="106">
        <f>SUMIF(営業所別審査表!$B$17:$B$316,B305,営業所別審査表!$P$17:$P$316)</f>
        <v>0</v>
      </c>
      <c r="Q305" s="106">
        <f>SUMIF(営業所別審査表!$B$17:$B$316,B305,営業所別審査表!$Q$17:$Q$316)</f>
        <v>0</v>
      </c>
      <c r="R305" s="106">
        <f>SUMIF(営業所別審査表!$B$17:$B$316,B305,営業所別審査表!$R$17:$R$316)</f>
        <v>0</v>
      </c>
      <c r="S305" s="106">
        <f>SUMIF(営業所別審査表!$B$17:$B$316,B305,営業所別審査表!$S$17:$S$316)</f>
        <v>0</v>
      </c>
      <c r="T305" s="106">
        <f>SUMIF(営業所別審査表!$B$17:$B$316,B305,営業所別審査表!$T$17:$T$316)</f>
        <v>0</v>
      </c>
      <c r="U305" s="106">
        <f>SUMIF(営業所別審査表!$B$17:$B$316,B305,営業所別審査表!$U$17:$U$316)</f>
        <v>0</v>
      </c>
      <c r="V305" s="106">
        <f>SUMIF(営業所別審査表!$B$17:$B$316,B305,営業所別審査表!$V$17:$V$316)</f>
        <v>0</v>
      </c>
      <c r="W305" s="106">
        <f>SUMIF(営業所別審査表!$B$17:$B$316,B305,営業所別審査表!$W$17:$W$316)</f>
        <v>0</v>
      </c>
      <c r="X305" s="16">
        <f t="shared" si="26"/>
        <v>0</v>
      </c>
      <c r="Y305" s="71">
        <f t="shared" si="31"/>
        <v>0</v>
      </c>
      <c r="Z305" s="50">
        <f>SUMIF(営業所別審査表!$B$17:$B$316,B305,営業所別審査表!$Z$17:$Z$316)</f>
        <v>0</v>
      </c>
      <c r="AA305" s="50">
        <f>SUMIF(営業所別審査表!$B$17:$B$316,B305,営業所別審査表!$AA$17:$AA$316)</f>
        <v>0</v>
      </c>
      <c r="AB305" s="50">
        <f>SUMIF(営業所別審査表!$B$17:$B$316,B305,営業所別審査表!$AB$17:$AB$316)</f>
        <v>0</v>
      </c>
      <c r="AC305" s="115">
        <f t="shared" si="33"/>
        <v>0</v>
      </c>
      <c r="AD305" s="14"/>
      <c r="AE305" s="53" t="e">
        <f t="shared" si="32"/>
        <v>#DIV/0!</v>
      </c>
      <c r="AF305" s="15" t="e">
        <f>(H305/D305)*100</f>
        <v>#DIV/0!</v>
      </c>
      <c r="AG305" s="15" t="e">
        <f t="shared" si="27"/>
        <v>#DIV/0!</v>
      </c>
      <c r="AH305" s="15" t="e">
        <f t="shared" si="28"/>
        <v>#DIV/0!</v>
      </c>
      <c r="AJ305" s="13"/>
      <c r="AK305" s="60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2"/>
      <c r="BF305" s="62"/>
      <c r="BG305" s="63"/>
      <c r="BH305" s="63"/>
      <c r="BI305" s="63"/>
      <c r="BJ305" s="13"/>
    </row>
    <row r="306" spans="2:62" s="9" customFormat="1" ht="13.5">
      <c r="B306" s="84">
        <v>292</v>
      </c>
      <c r="C306" s="74"/>
      <c r="D306" s="106">
        <f>SUMIF(営業所別審査表!$B$17:$B$316,B306,営業所別審査表!$D$17:$D$316)</f>
        <v>0</v>
      </c>
      <c r="E306" s="106">
        <f>SUMIF(営業所別審査表!$B$17:$B$316,B306,営業所別審査表!$E$17:$E$316)</f>
        <v>0</v>
      </c>
      <c r="F306" s="106">
        <f>SUMIF(営業所別審査表!$B$17:$B$316,B306,営業所別審査表!$F$17:$F$316)</f>
        <v>0</v>
      </c>
      <c r="G306" s="106">
        <f>SUMIF(営業所別審査表!$B$17:$B$316,B306,営業所別審査表!$G$17:$G$316)</f>
        <v>0</v>
      </c>
      <c r="H306" s="112">
        <f>SUM(E306:G306)</f>
        <v>0</v>
      </c>
      <c r="I306" s="106">
        <f>SUMIF(営業所別審査表!$B$17:$B$316,B306,営業所別審査表!$I$17:$I$316)</f>
        <v>0</v>
      </c>
      <c r="J306" s="106">
        <f>SUMIF(営業所別審査表!$B$17:$B$316,B306,営業所別審査表!$J$17:$J$316)</f>
        <v>0</v>
      </c>
      <c r="K306" s="106">
        <f>SUMIF(営業所別審査表!$B$17:$B$316,B306,営業所別審査表!$K$17:$K$316)</f>
        <v>0</v>
      </c>
      <c r="L306" s="106">
        <f>SUMIF(営業所別審査表!$B$17:$B$316,B306,営業所別審査表!$L$17:$L$316)</f>
        <v>0</v>
      </c>
      <c r="M306" s="112">
        <f>SUM(K306:L306)</f>
        <v>0</v>
      </c>
      <c r="N306" s="106">
        <f>SUMIF(営業所別審査表!$B$17:$B$316,B306,営業所別審査表!$N$17:$N$316)</f>
        <v>0</v>
      </c>
      <c r="O306" s="106">
        <f>SUMIF(営業所別審査表!$B$17:$B$316,B306,営業所別審査表!$O$17:$O$316)</f>
        <v>0</v>
      </c>
      <c r="P306" s="106">
        <f>SUMIF(営業所別審査表!$B$17:$B$316,B306,営業所別審査表!$P$17:$P$316)</f>
        <v>0</v>
      </c>
      <c r="Q306" s="106">
        <f>SUMIF(営業所別審査表!$B$17:$B$316,B306,営業所別審査表!$Q$17:$Q$316)</f>
        <v>0</v>
      </c>
      <c r="R306" s="106">
        <f>SUMIF(営業所別審査表!$B$17:$B$316,B306,営業所別審査表!$R$17:$R$316)</f>
        <v>0</v>
      </c>
      <c r="S306" s="106">
        <f>SUMIF(営業所別審査表!$B$17:$B$316,B306,営業所別審査表!$S$17:$S$316)</f>
        <v>0</v>
      </c>
      <c r="T306" s="106">
        <f>SUMIF(営業所別審査表!$B$17:$B$316,B306,営業所別審査表!$T$17:$T$316)</f>
        <v>0</v>
      </c>
      <c r="U306" s="106">
        <f>SUMIF(営業所別審査表!$B$17:$B$316,B306,営業所別審査表!$U$17:$U$316)</f>
        <v>0</v>
      </c>
      <c r="V306" s="106">
        <f>SUMIF(営業所別審査表!$B$17:$B$316,B306,営業所別審査表!$V$17:$V$316)</f>
        <v>0</v>
      </c>
      <c r="W306" s="106">
        <f>SUMIF(営業所別審査表!$B$17:$B$316,B306,営業所別審査表!$W$17:$W$316)</f>
        <v>0</v>
      </c>
      <c r="X306" s="16">
        <f t="shared" si="26"/>
        <v>0</v>
      </c>
      <c r="Y306" s="71">
        <f t="shared" si="31"/>
        <v>0</v>
      </c>
      <c r="Z306" s="50">
        <f>SUMIF(営業所別審査表!$B$17:$B$316,B306,営業所別審査表!$Z$17:$Z$316)</f>
        <v>0</v>
      </c>
      <c r="AA306" s="50">
        <f>SUMIF(営業所別審査表!$B$17:$B$316,B306,営業所別審査表!$AA$17:$AA$316)</f>
        <v>0</v>
      </c>
      <c r="AB306" s="50">
        <f>SUMIF(営業所別審査表!$B$17:$B$316,B306,営業所別審査表!$AB$17:$AB$316)</f>
        <v>0</v>
      </c>
      <c r="AC306" s="115">
        <f t="shared" si="33"/>
        <v>0</v>
      </c>
      <c r="AD306" s="14"/>
      <c r="AE306" s="53" t="e">
        <f t="shared" si="32"/>
        <v>#DIV/0!</v>
      </c>
      <c r="AF306" s="15" t="e">
        <f>(H306/D306)*100</f>
        <v>#DIV/0!</v>
      </c>
      <c r="AG306" s="15" t="e">
        <f t="shared" si="27"/>
        <v>#DIV/0!</v>
      </c>
      <c r="AH306" s="15" t="e">
        <f t="shared" si="28"/>
        <v>#DIV/0!</v>
      </c>
      <c r="AJ306" s="13"/>
      <c r="AK306" s="60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2"/>
      <c r="BF306" s="62"/>
      <c r="BG306" s="63"/>
      <c r="BH306" s="63"/>
      <c r="BI306" s="63"/>
      <c r="BJ306" s="13"/>
    </row>
    <row r="307" spans="2:62" s="9" customFormat="1" ht="13.5">
      <c r="B307" s="85">
        <v>293</v>
      </c>
      <c r="C307" s="73"/>
      <c r="D307" s="106">
        <f>SUMIF(営業所別審査表!$B$17:$B$316,B307,営業所別審査表!$D$17:$D$316)</f>
        <v>0</v>
      </c>
      <c r="E307" s="106">
        <f>SUMIF(営業所別審査表!$B$17:$B$316,B307,営業所別審査表!$E$17:$E$316)</f>
        <v>0</v>
      </c>
      <c r="F307" s="106">
        <f>SUMIF(営業所別審査表!$B$17:$B$316,B307,営業所別審査表!$F$17:$F$316)</f>
        <v>0</v>
      </c>
      <c r="G307" s="106">
        <f>SUMIF(営業所別審査表!$B$17:$B$316,B307,営業所別審査表!$G$17:$G$316)</f>
        <v>0</v>
      </c>
      <c r="H307" s="112">
        <f>SUM(E307:G307)</f>
        <v>0</v>
      </c>
      <c r="I307" s="106">
        <f>SUMIF(営業所別審査表!$B$17:$B$316,B307,営業所別審査表!$I$17:$I$316)</f>
        <v>0</v>
      </c>
      <c r="J307" s="106">
        <f>SUMIF(営業所別審査表!$B$17:$B$316,B307,営業所別審査表!$J$17:$J$316)</f>
        <v>0</v>
      </c>
      <c r="K307" s="106">
        <f>SUMIF(営業所別審査表!$B$17:$B$316,B307,営業所別審査表!$K$17:$K$316)</f>
        <v>0</v>
      </c>
      <c r="L307" s="106">
        <f>SUMIF(営業所別審査表!$B$17:$B$316,B307,営業所別審査表!$L$17:$L$316)</f>
        <v>0</v>
      </c>
      <c r="M307" s="112">
        <f>SUM(K307:L307)</f>
        <v>0</v>
      </c>
      <c r="N307" s="106">
        <f>SUMIF(営業所別審査表!$B$17:$B$316,B307,営業所別審査表!$N$17:$N$316)</f>
        <v>0</v>
      </c>
      <c r="O307" s="106">
        <f>SUMIF(営業所別審査表!$B$17:$B$316,B307,営業所別審査表!$O$17:$O$316)</f>
        <v>0</v>
      </c>
      <c r="P307" s="106">
        <f>SUMIF(営業所別審査表!$B$17:$B$316,B307,営業所別審査表!$P$17:$P$316)</f>
        <v>0</v>
      </c>
      <c r="Q307" s="106">
        <f>SUMIF(営業所別審査表!$B$17:$B$316,B307,営業所別審査表!$Q$17:$Q$316)</f>
        <v>0</v>
      </c>
      <c r="R307" s="106">
        <f>SUMIF(営業所別審査表!$B$17:$B$316,B307,営業所別審査表!$R$17:$R$316)</f>
        <v>0</v>
      </c>
      <c r="S307" s="106">
        <f>SUMIF(営業所別審査表!$B$17:$B$316,B307,営業所別審査表!$S$17:$S$316)</f>
        <v>0</v>
      </c>
      <c r="T307" s="106">
        <f>SUMIF(営業所別審査表!$B$17:$B$316,B307,営業所別審査表!$T$17:$T$316)</f>
        <v>0</v>
      </c>
      <c r="U307" s="106">
        <f>SUMIF(営業所別審査表!$B$17:$B$316,B307,営業所別審査表!$U$17:$U$316)</f>
        <v>0</v>
      </c>
      <c r="V307" s="106">
        <f>SUMIF(営業所別審査表!$B$17:$B$316,B307,営業所別審査表!$V$17:$V$316)</f>
        <v>0</v>
      </c>
      <c r="W307" s="106">
        <f>SUMIF(営業所別審査表!$B$17:$B$316,B307,営業所別審査表!$W$17:$W$316)</f>
        <v>0</v>
      </c>
      <c r="X307" s="16">
        <f t="shared" si="26"/>
        <v>0</v>
      </c>
      <c r="Y307" s="71">
        <f t="shared" si="31"/>
        <v>0</v>
      </c>
      <c r="Z307" s="50">
        <f>SUMIF(営業所別審査表!$B$17:$B$316,B307,営業所別審査表!$Z$17:$Z$316)</f>
        <v>0</v>
      </c>
      <c r="AA307" s="50">
        <f>SUMIF(営業所別審査表!$B$17:$B$316,B307,営業所別審査表!$AA$17:$AA$316)</f>
        <v>0</v>
      </c>
      <c r="AB307" s="50">
        <f>SUMIF(営業所別審査表!$B$17:$B$316,B307,営業所別審査表!$AB$17:$AB$316)</f>
        <v>0</v>
      </c>
      <c r="AC307" s="115">
        <f t="shared" si="33"/>
        <v>0</v>
      </c>
      <c r="AD307" s="14"/>
      <c r="AE307" s="53" t="e">
        <f t="shared" si="32"/>
        <v>#DIV/0!</v>
      </c>
      <c r="AF307" s="15" t="e">
        <f>(H307/D307)*100</f>
        <v>#DIV/0!</v>
      </c>
      <c r="AG307" s="15" t="e">
        <f t="shared" si="27"/>
        <v>#DIV/0!</v>
      </c>
      <c r="AH307" s="15" t="e">
        <f t="shared" si="28"/>
        <v>#DIV/0!</v>
      </c>
      <c r="AJ307" s="13"/>
      <c r="AK307" s="60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2"/>
      <c r="BF307" s="62"/>
      <c r="BG307" s="63"/>
      <c r="BH307" s="63"/>
      <c r="BI307" s="63"/>
      <c r="BJ307" s="13"/>
    </row>
    <row r="308" spans="2:62" s="9" customFormat="1" ht="13.5">
      <c r="B308" s="84">
        <v>294</v>
      </c>
      <c r="C308" s="74"/>
      <c r="D308" s="106">
        <f>SUMIF(営業所別審査表!$B$17:$B$316,B308,営業所別審査表!$D$17:$D$316)</f>
        <v>0</v>
      </c>
      <c r="E308" s="106">
        <f>SUMIF(営業所別審査表!$B$17:$B$316,B308,営業所別審査表!$E$17:$E$316)</f>
        <v>0</v>
      </c>
      <c r="F308" s="106">
        <f>SUMIF(営業所別審査表!$B$17:$B$316,B308,営業所別審査表!$F$17:$F$316)</f>
        <v>0</v>
      </c>
      <c r="G308" s="106">
        <f>SUMIF(営業所別審査表!$B$17:$B$316,B308,営業所別審査表!$G$17:$G$316)</f>
        <v>0</v>
      </c>
      <c r="H308" s="112">
        <f>SUM(E308:G308)</f>
        <v>0</v>
      </c>
      <c r="I308" s="106">
        <f>SUMIF(営業所別審査表!$B$17:$B$316,B308,営業所別審査表!$I$17:$I$316)</f>
        <v>0</v>
      </c>
      <c r="J308" s="106">
        <f>SUMIF(営業所別審査表!$B$17:$B$316,B308,営業所別審査表!$J$17:$J$316)</f>
        <v>0</v>
      </c>
      <c r="K308" s="106">
        <f>SUMIF(営業所別審査表!$B$17:$B$316,B308,営業所別審査表!$K$17:$K$316)</f>
        <v>0</v>
      </c>
      <c r="L308" s="106">
        <f>SUMIF(営業所別審査表!$B$17:$B$316,B308,営業所別審査表!$L$17:$L$316)</f>
        <v>0</v>
      </c>
      <c r="M308" s="112">
        <f>SUM(K308:L308)</f>
        <v>0</v>
      </c>
      <c r="N308" s="106">
        <f>SUMIF(営業所別審査表!$B$17:$B$316,B308,営業所別審査表!$N$17:$N$316)</f>
        <v>0</v>
      </c>
      <c r="O308" s="106">
        <f>SUMIF(営業所別審査表!$B$17:$B$316,B308,営業所別審査表!$O$17:$O$316)</f>
        <v>0</v>
      </c>
      <c r="P308" s="106">
        <f>SUMIF(営業所別審査表!$B$17:$B$316,B308,営業所別審査表!$P$17:$P$316)</f>
        <v>0</v>
      </c>
      <c r="Q308" s="106">
        <f>SUMIF(営業所別審査表!$B$17:$B$316,B308,営業所別審査表!$Q$17:$Q$316)</f>
        <v>0</v>
      </c>
      <c r="R308" s="106">
        <f>SUMIF(営業所別審査表!$B$17:$B$316,B308,営業所別審査表!$R$17:$R$316)</f>
        <v>0</v>
      </c>
      <c r="S308" s="106">
        <f>SUMIF(営業所別審査表!$B$17:$B$316,B308,営業所別審査表!$S$17:$S$316)</f>
        <v>0</v>
      </c>
      <c r="T308" s="106">
        <f>SUMIF(営業所別審査表!$B$17:$B$316,B308,営業所別審査表!$T$17:$T$316)</f>
        <v>0</v>
      </c>
      <c r="U308" s="106">
        <f>SUMIF(営業所別審査表!$B$17:$B$316,B308,営業所別審査表!$U$17:$U$316)</f>
        <v>0</v>
      </c>
      <c r="V308" s="106">
        <f>SUMIF(営業所別審査表!$B$17:$B$316,B308,営業所別審査表!$V$17:$V$316)</f>
        <v>0</v>
      </c>
      <c r="W308" s="106">
        <f>SUMIF(営業所別審査表!$B$17:$B$316,B308,営業所別審査表!$W$17:$W$316)</f>
        <v>0</v>
      </c>
      <c r="X308" s="16">
        <f t="shared" si="26"/>
        <v>0</v>
      </c>
      <c r="Y308" s="71">
        <f t="shared" si="31"/>
        <v>0</v>
      </c>
      <c r="Z308" s="50">
        <f>SUMIF(営業所別審査表!$B$17:$B$316,B308,営業所別審査表!$Z$17:$Z$316)</f>
        <v>0</v>
      </c>
      <c r="AA308" s="50">
        <f>SUMIF(営業所別審査表!$B$17:$B$316,B308,営業所別審査表!$AA$17:$AA$316)</f>
        <v>0</v>
      </c>
      <c r="AB308" s="50">
        <f>SUMIF(営業所別審査表!$B$17:$B$316,B308,営業所別審査表!$AB$17:$AB$316)</f>
        <v>0</v>
      </c>
      <c r="AC308" s="115">
        <f t="shared" si="33"/>
        <v>0</v>
      </c>
      <c r="AD308" s="14"/>
      <c r="AE308" s="53" t="e">
        <f t="shared" si="32"/>
        <v>#DIV/0!</v>
      </c>
      <c r="AF308" s="15" t="e">
        <f>(H308/D308)*100</f>
        <v>#DIV/0!</v>
      </c>
      <c r="AG308" s="15" t="e">
        <f t="shared" si="27"/>
        <v>#DIV/0!</v>
      </c>
      <c r="AH308" s="15" t="e">
        <f t="shared" si="28"/>
        <v>#DIV/0!</v>
      </c>
      <c r="AJ308" s="13"/>
      <c r="AK308" s="60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2"/>
      <c r="BF308" s="62"/>
      <c r="BG308" s="63"/>
      <c r="BH308" s="63"/>
      <c r="BI308" s="63"/>
      <c r="BJ308" s="13"/>
    </row>
    <row r="309" spans="2:62" s="9" customFormat="1" ht="13.5">
      <c r="B309" s="85">
        <v>295</v>
      </c>
      <c r="C309" s="73"/>
      <c r="D309" s="106">
        <f>SUMIF(営業所別審査表!$B$17:$B$316,B309,営業所別審査表!$D$17:$D$316)</f>
        <v>0</v>
      </c>
      <c r="E309" s="106">
        <f>SUMIF(営業所別審査表!$B$17:$B$316,B309,営業所別審査表!$E$17:$E$316)</f>
        <v>0</v>
      </c>
      <c r="F309" s="106">
        <f>SUMIF(営業所別審査表!$B$17:$B$316,B309,営業所別審査表!$F$17:$F$316)</f>
        <v>0</v>
      </c>
      <c r="G309" s="106">
        <f>SUMIF(営業所別審査表!$B$17:$B$316,B309,営業所別審査表!$G$17:$G$316)</f>
        <v>0</v>
      </c>
      <c r="H309" s="112">
        <f>SUM(E309:G309)</f>
        <v>0</v>
      </c>
      <c r="I309" s="106">
        <f>SUMIF(営業所別審査表!$B$17:$B$316,B309,営業所別審査表!$I$17:$I$316)</f>
        <v>0</v>
      </c>
      <c r="J309" s="106">
        <f>SUMIF(営業所別審査表!$B$17:$B$316,B309,営業所別審査表!$J$17:$J$316)</f>
        <v>0</v>
      </c>
      <c r="K309" s="106">
        <f>SUMIF(営業所別審査表!$B$17:$B$316,B309,営業所別審査表!$K$17:$K$316)</f>
        <v>0</v>
      </c>
      <c r="L309" s="106">
        <f>SUMIF(営業所別審査表!$B$17:$B$316,B309,営業所別審査表!$L$17:$L$316)</f>
        <v>0</v>
      </c>
      <c r="M309" s="112">
        <f>SUM(K309:L309)</f>
        <v>0</v>
      </c>
      <c r="N309" s="106">
        <f>SUMIF(営業所別審査表!$B$17:$B$316,B309,営業所別審査表!$N$17:$N$316)</f>
        <v>0</v>
      </c>
      <c r="O309" s="106">
        <f>SUMIF(営業所別審査表!$B$17:$B$316,B309,営業所別審査表!$O$17:$O$316)</f>
        <v>0</v>
      </c>
      <c r="P309" s="106">
        <f>SUMIF(営業所別審査表!$B$17:$B$316,B309,営業所別審査表!$P$17:$P$316)</f>
        <v>0</v>
      </c>
      <c r="Q309" s="106">
        <f>SUMIF(営業所別審査表!$B$17:$B$316,B309,営業所別審査表!$Q$17:$Q$316)</f>
        <v>0</v>
      </c>
      <c r="R309" s="106">
        <f>SUMIF(営業所別審査表!$B$17:$B$316,B309,営業所別審査表!$R$17:$R$316)</f>
        <v>0</v>
      </c>
      <c r="S309" s="106">
        <f>SUMIF(営業所別審査表!$B$17:$B$316,B309,営業所別審査表!$S$17:$S$316)</f>
        <v>0</v>
      </c>
      <c r="T309" s="106">
        <f>SUMIF(営業所別審査表!$B$17:$B$316,B309,営業所別審査表!$T$17:$T$316)</f>
        <v>0</v>
      </c>
      <c r="U309" s="106">
        <f>SUMIF(営業所別審査表!$B$17:$B$316,B309,営業所別審査表!$U$17:$U$316)</f>
        <v>0</v>
      </c>
      <c r="V309" s="106">
        <f>SUMIF(営業所別審査表!$B$17:$B$316,B309,営業所別審査表!$V$17:$V$316)</f>
        <v>0</v>
      </c>
      <c r="W309" s="106">
        <f>SUMIF(営業所別審査表!$B$17:$B$316,B309,営業所別審査表!$W$17:$W$316)</f>
        <v>0</v>
      </c>
      <c r="X309" s="16">
        <f t="shared" si="26"/>
        <v>0</v>
      </c>
      <c r="Y309" s="71">
        <f t="shared" si="31"/>
        <v>0</v>
      </c>
      <c r="Z309" s="50">
        <f>SUMIF(営業所別審査表!$B$17:$B$316,B309,営業所別審査表!$Z$17:$Z$316)</f>
        <v>0</v>
      </c>
      <c r="AA309" s="50">
        <f>SUMIF(営業所別審査表!$B$17:$B$316,B309,営業所別審査表!$AA$17:$AA$316)</f>
        <v>0</v>
      </c>
      <c r="AB309" s="50">
        <f>SUMIF(営業所別審査表!$B$17:$B$316,B309,営業所別審査表!$AB$17:$AB$316)</f>
        <v>0</v>
      </c>
      <c r="AC309" s="115">
        <f t="shared" si="33"/>
        <v>0</v>
      </c>
      <c r="AD309" s="14"/>
      <c r="AE309" s="53" t="e">
        <f t="shared" si="32"/>
        <v>#DIV/0!</v>
      </c>
      <c r="AF309" s="15" t="e">
        <f>(H309/D309)*100</f>
        <v>#DIV/0!</v>
      </c>
      <c r="AG309" s="15" t="e">
        <f t="shared" si="27"/>
        <v>#DIV/0!</v>
      </c>
      <c r="AH309" s="15" t="e">
        <f t="shared" si="28"/>
        <v>#DIV/0!</v>
      </c>
      <c r="AJ309" s="13"/>
      <c r="AK309" s="60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2"/>
      <c r="BF309" s="62"/>
      <c r="BG309" s="63"/>
      <c r="BH309" s="63"/>
      <c r="BI309" s="63"/>
      <c r="BJ309" s="13"/>
    </row>
    <row r="310" spans="2:62" s="9" customFormat="1" ht="13.5">
      <c r="B310" s="84">
        <v>296</v>
      </c>
      <c r="C310" s="74"/>
      <c r="D310" s="106">
        <f>SUMIF(営業所別審査表!$B$17:$B$316,B310,営業所別審査表!$D$17:$D$316)</f>
        <v>0</v>
      </c>
      <c r="E310" s="106">
        <f>SUMIF(営業所別審査表!$B$17:$B$316,B310,営業所別審査表!$E$17:$E$316)</f>
        <v>0</v>
      </c>
      <c r="F310" s="106">
        <f>SUMIF(営業所別審査表!$B$17:$B$316,B310,営業所別審査表!$F$17:$F$316)</f>
        <v>0</v>
      </c>
      <c r="G310" s="106">
        <f>SUMIF(営業所別審査表!$B$17:$B$316,B310,営業所別審査表!$G$17:$G$316)</f>
        <v>0</v>
      </c>
      <c r="H310" s="112">
        <f t="shared" si="29"/>
        <v>0</v>
      </c>
      <c r="I310" s="106">
        <f>SUMIF(営業所別審査表!$B$17:$B$316,B310,営業所別審査表!$I$17:$I$316)</f>
        <v>0</v>
      </c>
      <c r="J310" s="106">
        <f>SUMIF(営業所別審査表!$B$17:$B$316,B310,営業所別審査表!$J$17:$J$316)</f>
        <v>0</v>
      </c>
      <c r="K310" s="106">
        <f>SUMIF(営業所別審査表!$B$17:$B$316,B310,営業所別審査表!$K$17:$K$316)</f>
        <v>0</v>
      </c>
      <c r="L310" s="106">
        <f>SUMIF(営業所別審査表!$B$17:$B$316,B310,営業所別審査表!$L$17:$L$316)</f>
        <v>0</v>
      </c>
      <c r="M310" s="112">
        <f t="shared" si="30"/>
        <v>0</v>
      </c>
      <c r="N310" s="106">
        <f>SUMIF(営業所別審査表!$B$17:$B$316,B310,営業所別審査表!$N$17:$N$316)</f>
        <v>0</v>
      </c>
      <c r="O310" s="106">
        <f>SUMIF(営業所別審査表!$B$17:$B$316,B310,営業所別審査表!$O$17:$O$316)</f>
        <v>0</v>
      </c>
      <c r="P310" s="106">
        <f>SUMIF(営業所別審査表!$B$17:$B$316,B310,営業所別審査表!$P$17:$P$316)</f>
        <v>0</v>
      </c>
      <c r="Q310" s="106">
        <f>SUMIF(営業所別審査表!$B$17:$B$316,B310,営業所別審査表!$Q$17:$Q$316)</f>
        <v>0</v>
      </c>
      <c r="R310" s="106">
        <f>SUMIF(営業所別審査表!$B$17:$B$316,B310,営業所別審査表!$R$17:$R$316)</f>
        <v>0</v>
      </c>
      <c r="S310" s="106">
        <f>SUMIF(営業所別審査表!$B$17:$B$316,B310,営業所別審査表!$S$17:$S$316)</f>
        <v>0</v>
      </c>
      <c r="T310" s="106">
        <f>SUMIF(営業所別審査表!$B$17:$B$316,B310,営業所別審査表!$T$17:$T$316)</f>
        <v>0</v>
      </c>
      <c r="U310" s="106">
        <f>SUMIF(営業所別審査表!$B$17:$B$316,B310,営業所別審査表!$U$17:$U$316)</f>
        <v>0</v>
      </c>
      <c r="V310" s="106">
        <f>SUMIF(営業所別審査表!$B$17:$B$316,B310,営業所別審査表!$V$17:$V$316)</f>
        <v>0</v>
      </c>
      <c r="W310" s="106">
        <f>SUMIF(営業所別審査表!$B$17:$B$316,B310,営業所別審査表!$W$17:$W$316)</f>
        <v>0</v>
      </c>
      <c r="X310" s="16">
        <f t="shared" si="26"/>
        <v>0</v>
      </c>
      <c r="Y310" s="71">
        <f t="shared" si="31"/>
        <v>0</v>
      </c>
      <c r="Z310" s="50">
        <f>SUMIF(営業所別審査表!$B$17:$B$316,B310,営業所別審査表!$Z$17:$Z$316)</f>
        <v>0</v>
      </c>
      <c r="AA310" s="50">
        <f>SUMIF(営業所別審査表!$B$17:$B$316,B310,営業所別審査表!$AA$17:$AA$316)</f>
        <v>0</v>
      </c>
      <c r="AB310" s="50">
        <f>SUMIF(営業所別審査表!$B$17:$B$316,B310,営業所別審査表!$AB$17:$AB$316)</f>
        <v>0</v>
      </c>
      <c r="AC310" s="115">
        <f t="shared" si="33"/>
        <v>0</v>
      </c>
      <c r="AD310" s="14"/>
      <c r="AE310" s="53" t="e">
        <f t="shared" si="32"/>
        <v>#DIV/0!</v>
      </c>
      <c r="AF310" s="15" t="e">
        <f t="shared" si="34"/>
        <v>#DIV/0!</v>
      </c>
      <c r="AG310" s="15" t="e">
        <f t="shared" si="27"/>
        <v>#DIV/0!</v>
      </c>
      <c r="AH310" s="15" t="e">
        <f t="shared" si="28"/>
        <v>#DIV/0!</v>
      </c>
      <c r="AJ310" s="13"/>
      <c r="AK310" s="60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2"/>
      <c r="BF310" s="62"/>
      <c r="BG310" s="63"/>
      <c r="BH310" s="63"/>
      <c r="BI310" s="63"/>
      <c r="BJ310" s="13"/>
    </row>
    <row r="311" spans="2:62" s="9" customFormat="1" ht="13.5">
      <c r="B311" s="85">
        <v>297</v>
      </c>
      <c r="C311" s="73"/>
      <c r="D311" s="106">
        <f>SUMIF(営業所別審査表!$B$17:$B$316,B311,営業所別審査表!$D$17:$D$316)</f>
        <v>0</v>
      </c>
      <c r="E311" s="106">
        <f>SUMIF(営業所別審査表!$B$17:$B$316,B311,営業所別審査表!$E$17:$E$316)</f>
        <v>0</v>
      </c>
      <c r="F311" s="106">
        <f>SUMIF(営業所別審査表!$B$17:$B$316,B311,営業所別審査表!$F$17:$F$316)</f>
        <v>0</v>
      </c>
      <c r="G311" s="106">
        <f>SUMIF(営業所別審査表!$B$17:$B$316,B311,営業所別審査表!$G$17:$G$316)</f>
        <v>0</v>
      </c>
      <c r="H311" s="112">
        <f t="shared" si="29"/>
        <v>0</v>
      </c>
      <c r="I311" s="106">
        <f>SUMIF(営業所別審査表!$B$17:$B$316,B311,営業所別審査表!$I$17:$I$316)</f>
        <v>0</v>
      </c>
      <c r="J311" s="106">
        <f>SUMIF(営業所別審査表!$B$17:$B$316,B311,営業所別審査表!$J$17:$J$316)</f>
        <v>0</v>
      </c>
      <c r="K311" s="106">
        <f>SUMIF(営業所別審査表!$B$17:$B$316,B311,営業所別審査表!$K$17:$K$316)</f>
        <v>0</v>
      </c>
      <c r="L311" s="106">
        <f>SUMIF(営業所別審査表!$B$17:$B$316,B311,営業所別審査表!$L$17:$L$316)</f>
        <v>0</v>
      </c>
      <c r="M311" s="112">
        <f t="shared" si="30"/>
        <v>0</v>
      </c>
      <c r="N311" s="106">
        <f>SUMIF(営業所別審査表!$B$17:$B$316,B311,営業所別審査表!$N$17:$N$316)</f>
        <v>0</v>
      </c>
      <c r="O311" s="106">
        <f>SUMIF(営業所別審査表!$B$17:$B$316,B311,営業所別審査表!$O$17:$O$316)</f>
        <v>0</v>
      </c>
      <c r="P311" s="106">
        <f>SUMIF(営業所別審査表!$B$17:$B$316,B311,営業所別審査表!$P$17:$P$316)</f>
        <v>0</v>
      </c>
      <c r="Q311" s="106">
        <f>SUMIF(営業所別審査表!$B$17:$B$316,B311,営業所別審査表!$Q$17:$Q$316)</f>
        <v>0</v>
      </c>
      <c r="R311" s="106">
        <f>SUMIF(営業所別審査表!$B$17:$B$316,B311,営業所別審査表!$R$17:$R$316)</f>
        <v>0</v>
      </c>
      <c r="S311" s="106">
        <f>SUMIF(営業所別審査表!$B$17:$B$316,B311,営業所別審査表!$S$17:$S$316)</f>
        <v>0</v>
      </c>
      <c r="T311" s="106">
        <f>SUMIF(営業所別審査表!$B$17:$B$316,B311,営業所別審査表!$T$17:$T$316)</f>
        <v>0</v>
      </c>
      <c r="U311" s="106">
        <f>SUMIF(営業所別審査表!$B$17:$B$316,B311,営業所別審査表!$U$17:$U$316)</f>
        <v>0</v>
      </c>
      <c r="V311" s="106">
        <f>SUMIF(営業所別審査表!$B$17:$B$316,B311,営業所別審査表!$V$17:$V$316)</f>
        <v>0</v>
      </c>
      <c r="W311" s="106">
        <f>SUMIF(営業所別審査表!$B$17:$B$316,B311,営業所別審査表!$W$17:$W$316)</f>
        <v>0</v>
      </c>
      <c r="X311" s="16">
        <f t="shared" si="26"/>
        <v>0</v>
      </c>
      <c r="Y311" s="71">
        <f t="shared" si="31"/>
        <v>0</v>
      </c>
      <c r="Z311" s="50">
        <f>SUMIF(営業所別審査表!$B$17:$B$316,B311,営業所別審査表!$Z$17:$Z$316)</f>
        <v>0</v>
      </c>
      <c r="AA311" s="50">
        <f>SUMIF(営業所別審査表!$B$17:$B$316,B311,営業所別審査表!$AA$17:$AA$316)</f>
        <v>0</v>
      </c>
      <c r="AB311" s="50">
        <f>SUMIF(営業所別審査表!$B$17:$B$316,B311,営業所別審査表!$AB$17:$AB$316)</f>
        <v>0</v>
      </c>
      <c r="AC311" s="115">
        <f t="shared" si="33"/>
        <v>0</v>
      </c>
      <c r="AD311" s="14"/>
      <c r="AE311" s="53" t="e">
        <f t="shared" si="32"/>
        <v>#DIV/0!</v>
      </c>
      <c r="AF311" s="15" t="e">
        <f t="shared" si="34"/>
        <v>#DIV/0!</v>
      </c>
      <c r="AG311" s="15" t="e">
        <f t="shared" si="27"/>
        <v>#DIV/0!</v>
      </c>
      <c r="AH311" s="15" t="e">
        <f t="shared" si="28"/>
        <v>#DIV/0!</v>
      </c>
      <c r="AJ311" s="13"/>
      <c r="AK311" s="60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2"/>
      <c r="BF311" s="62"/>
      <c r="BG311" s="63"/>
      <c r="BH311" s="63"/>
      <c r="BI311" s="63"/>
      <c r="BJ311" s="13"/>
    </row>
    <row r="312" spans="2:62" s="9" customFormat="1" ht="13.5">
      <c r="B312" s="84">
        <v>298</v>
      </c>
      <c r="C312" s="74"/>
      <c r="D312" s="106">
        <f>SUMIF(営業所別審査表!$B$17:$B$316,B312,営業所別審査表!$D$17:$D$316)</f>
        <v>0</v>
      </c>
      <c r="E312" s="106">
        <f>SUMIF(営業所別審査表!$B$17:$B$316,B312,営業所別審査表!$E$17:$E$316)</f>
        <v>0</v>
      </c>
      <c r="F312" s="106">
        <f>SUMIF(営業所別審査表!$B$17:$B$316,B312,営業所別審査表!$F$17:$F$316)</f>
        <v>0</v>
      </c>
      <c r="G312" s="106">
        <f>SUMIF(営業所別審査表!$B$17:$B$316,B312,営業所別審査表!$G$17:$G$316)</f>
        <v>0</v>
      </c>
      <c r="H312" s="112">
        <f t="shared" si="29"/>
        <v>0</v>
      </c>
      <c r="I312" s="106">
        <f>SUMIF(営業所別審査表!$B$17:$B$316,B312,営業所別審査表!$I$17:$I$316)</f>
        <v>0</v>
      </c>
      <c r="J312" s="106">
        <f>SUMIF(営業所別審査表!$B$17:$B$316,B312,営業所別審査表!$J$17:$J$316)</f>
        <v>0</v>
      </c>
      <c r="K312" s="106">
        <f>SUMIF(営業所別審査表!$B$17:$B$316,B312,営業所別審査表!$K$17:$K$316)</f>
        <v>0</v>
      </c>
      <c r="L312" s="106">
        <f>SUMIF(営業所別審査表!$B$17:$B$316,B312,営業所別審査表!$L$17:$L$316)</f>
        <v>0</v>
      </c>
      <c r="M312" s="112">
        <f t="shared" si="30"/>
        <v>0</v>
      </c>
      <c r="N312" s="106">
        <f>SUMIF(営業所別審査表!$B$17:$B$316,B312,営業所別審査表!$N$17:$N$316)</f>
        <v>0</v>
      </c>
      <c r="O312" s="106">
        <f>SUMIF(営業所別審査表!$B$17:$B$316,B312,営業所別審査表!$O$17:$O$316)</f>
        <v>0</v>
      </c>
      <c r="P312" s="106">
        <f>SUMIF(営業所別審査表!$B$17:$B$316,B312,営業所別審査表!$P$17:$P$316)</f>
        <v>0</v>
      </c>
      <c r="Q312" s="106">
        <f>SUMIF(営業所別審査表!$B$17:$B$316,B312,営業所別審査表!$Q$17:$Q$316)</f>
        <v>0</v>
      </c>
      <c r="R312" s="106">
        <f>SUMIF(営業所別審査表!$B$17:$B$316,B312,営業所別審査表!$R$17:$R$316)</f>
        <v>0</v>
      </c>
      <c r="S312" s="106">
        <f>SUMIF(営業所別審査表!$B$17:$B$316,B312,営業所別審査表!$S$17:$S$316)</f>
        <v>0</v>
      </c>
      <c r="T312" s="106">
        <f>SUMIF(営業所別審査表!$B$17:$B$316,B312,営業所別審査表!$T$17:$T$316)</f>
        <v>0</v>
      </c>
      <c r="U312" s="106">
        <f>SUMIF(営業所別審査表!$B$17:$B$316,B312,営業所別審査表!$U$17:$U$316)</f>
        <v>0</v>
      </c>
      <c r="V312" s="106">
        <f>SUMIF(営業所別審査表!$B$17:$B$316,B312,営業所別審査表!$V$17:$V$316)</f>
        <v>0</v>
      </c>
      <c r="W312" s="106">
        <f>SUMIF(営業所別審査表!$B$17:$B$316,B312,営業所別審査表!$W$17:$W$316)</f>
        <v>0</v>
      </c>
      <c r="X312" s="16">
        <f t="shared" si="26"/>
        <v>0</v>
      </c>
      <c r="Y312" s="71">
        <f t="shared" si="31"/>
        <v>0</v>
      </c>
      <c r="Z312" s="50">
        <f>SUMIF(営業所別審査表!$B$17:$B$316,B312,営業所別審査表!$Z$17:$Z$316)</f>
        <v>0</v>
      </c>
      <c r="AA312" s="50">
        <f>SUMIF(営業所別審査表!$B$17:$B$316,B312,営業所別審査表!$AA$17:$AA$316)</f>
        <v>0</v>
      </c>
      <c r="AB312" s="50">
        <f>SUMIF(営業所別審査表!$B$17:$B$316,B312,営業所別審査表!$AB$17:$AB$316)</f>
        <v>0</v>
      </c>
      <c r="AC312" s="115">
        <f t="shared" si="33"/>
        <v>0</v>
      </c>
      <c r="AD312" s="14"/>
      <c r="AE312" s="53" t="e">
        <f t="shared" si="32"/>
        <v>#DIV/0!</v>
      </c>
      <c r="AF312" s="15" t="e">
        <f t="shared" si="34"/>
        <v>#DIV/0!</v>
      </c>
      <c r="AG312" s="15" t="e">
        <f t="shared" si="27"/>
        <v>#DIV/0!</v>
      </c>
      <c r="AH312" s="15" t="e">
        <f t="shared" si="28"/>
        <v>#DIV/0!</v>
      </c>
      <c r="AJ312" s="13"/>
      <c r="AK312" s="60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2"/>
      <c r="BF312" s="62"/>
      <c r="BG312" s="63"/>
      <c r="BH312" s="63"/>
      <c r="BI312" s="63"/>
      <c r="BJ312" s="13"/>
    </row>
    <row r="313" spans="2:62" s="9" customFormat="1" ht="13.5">
      <c r="B313" s="85">
        <v>299</v>
      </c>
      <c r="C313" s="73"/>
      <c r="D313" s="106">
        <f>SUMIF(営業所別審査表!$B$17:$B$316,B313,営業所別審査表!$D$17:$D$316)</f>
        <v>0</v>
      </c>
      <c r="E313" s="106">
        <f>SUMIF(営業所別審査表!$B$17:$B$316,B313,営業所別審査表!$E$17:$E$316)</f>
        <v>0</v>
      </c>
      <c r="F313" s="106">
        <f>SUMIF(営業所別審査表!$B$17:$B$316,B313,営業所別審査表!$F$17:$F$316)</f>
        <v>0</v>
      </c>
      <c r="G313" s="106">
        <f>SUMIF(営業所別審査表!$B$17:$B$316,B313,営業所別審査表!$G$17:$G$316)</f>
        <v>0</v>
      </c>
      <c r="H313" s="112">
        <f t="shared" si="29"/>
        <v>0</v>
      </c>
      <c r="I313" s="106">
        <f>SUMIF(営業所別審査表!$B$17:$B$316,B313,営業所別審査表!$I$17:$I$316)</f>
        <v>0</v>
      </c>
      <c r="J313" s="106">
        <f>SUMIF(営業所別審査表!$B$17:$B$316,B313,営業所別審査表!$J$17:$J$316)</f>
        <v>0</v>
      </c>
      <c r="K313" s="106">
        <f>SUMIF(営業所別審査表!$B$17:$B$316,B313,営業所別審査表!$K$17:$K$316)</f>
        <v>0</v>
      </c>
      <c r="L313" s="106">
        <f>SUMIF(営業所別審査表!$B$17:$B$316,B313,営業所別審査表!$L$17:$L$316)</f>
        <v>0</v>
      </c>
      <c r="M313" s="112">
        <f t="shared" si="30"/>
        <v>0</v>
      </c>
      <c r="N313" s="106">
        <f>SUMIF(営業所別審査表!$B$17:$B$316,B313,営業所別審査表!$N$17:$N$316)</f>
        <v>0</v>
      </c>
      <c r="O313" s="106">
        <f>SUMIF(営業所別審査表!$B$17:$B$316,B313,営業所別審査表!$O$17:$O$316)</f>
        <v>0</v>
      </c>
      <c r="P313" s="106">
        <f>SUMIF(営業所別審査表!$B$17:$B$316,B313,営業所別審査表!$P$17:$P$316)</f>
        <v>0</v>
      </c>
      <c r="Q313" s="106">
        <f>SUMIF(営業所別審査表!$B$17:$B$316,B313,営業所別審査表!$Q$17:$Q$316)</f>
        <v>0</v>
      </c>
      <c r="R313" s="106">
        <f>SUMIF(営業所別審査表!$B$17:$B$316,B313,営業所別審査表!$R$17:$R$316)</f>
        <v>0</v>
      </c>
      <c r="S313" s="106">
        <f>SUMIF(営業所別審査表!$B$17:$B$316,B313,営業所別審査表!$S$17:$S$316)</f>
        <v>0</v>
      </c>
      <c r="T313" s="106">
        <f>SUMIF(営業所別審査表!$B$17:$B$316,B313,営業所別審査表!$T$17:$T$316)</f>
        <v>0</v>
      </c>
      <c r="U313" s="106">
        <f>SUMIF(営業所別審査表!$B$17:$B$316,B313,営業所別審査表!$U$17:$U$316)</f>
        <v>0</v>
      </c>
      <c r="V313" s="106">
        <f>SUMIF(営業所別審査表!$B$17:$B$316,B313,営業所別審査表!$V$17:$V$316)</f>
        <v>0</v>
      </c>
      <c r="W313" s="106">
        <f>SUMIF(営業所別審査表!$B$17:$B$316,B313,営業所別審査表!$W$17:$W$316)</f>
        <v>0</v>
      </c>
      <c r="X313" s="16">
        <f t="shared" si="26"/>
        <v>0</v>
      </c>
      <c r="Y313" s="71">
        <f t="shared" si="31"/>
        <v>0</v>
      </c>
      <c r="Z313" s="50">
        <f>SUMIF(営業所別審査表!$B$17:$B$316,B313,営業所別審査表!$Z$17:$Z$316)</f>
        <v>0</v>
      </c>
      <c r="AA313" s="50">
        <f>SUMIF(営業所別審査表!$B$17:$B$316,B313,営業所別審査表!$AA$17:$AA$316)</f>
        <v>0</v>
      </c>
      <c r="AB313" s="50">
        <f>SUMIF(営業所別審査表!$B$17:$B$316,B313,営業所別審査表!$AB$17:$AB$316)</f>
        <v>0</v>
      </c>
      <c r="AC313" s="115">
        <f t="shared" si="33"/>
        <v>0</v>
      </c>
      <c r="AD313" s="14"/>
      <c r="AE313" s="53" t="e">
        <f t="shared" si="32"/>
        <v>#DIV/0!</v>
      </c>
      <c r="AF313" s="15" t="e">
        <f t="shared" si="34"/>
        <v>#DIV/0!</v>
      </c>
      <c r="AG313" s="15" t="e">
        <f t="shared" si="27"/>
        <v>#DIV/0!</v>
      </c>
      <c r="AH313" s="15" t="e">
        <f t="shared" si="28"/>
        <v>#DIV/0!</v>
      </c>
      <c r="AJ313" s="13"/>
      <c r="AK313" s="60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2"/>
      <c r="BF313" s="62"/>
      <c r="BG313" s="63"/>
      <c r="BH313" s="63"/>
      <c r="BI313" s="63"/>
      <c r="BJ313" s="13"/>
    </row>
    <row r="314" spans="2:62" s="9" customFormat="1" ht="13.5">
      <c r="B314" s="84">
        <v>300</v>
      </c>
      <c r="C314" s="74"/>
      <c r="D314" s="106">
        <f>SUMIF(営業所別審査表!$B$17:$B$316,B314,営業所別審査表!$D$17:$D$316)</f>
        <v>0</v>
      </c>
      <c r="E314" s="106">
        <f>SUMIF(営業所別審査表!$B$17:$B$316,B314,営業所別審査表!$E$17:$E$316)</f>
        <v>0</v>
      </c>
      <c r="F314" s="106">
        <f>SUMIF(営業所別審査表!$B$17:$B$316,B314,営業所別審査表!$F$17:$F$316)</f>
        <v>0</v>
      </c>
      <c r="G314" s="106">
        <f>SUMIF(営業所別審査表!$B$17:$B$316,B314,営業所別審査表!$G$17:$G$316)</f>
        <v>0</v>
      </c>
      <c r="H314" s="112">
        <f t="shared" si="29"/>
        <v>0</v>
      </c>
      <c r="I314" s="106">
        <f>SUMIF(営業所別審査表!$B$17:$B$316,B314,営業所別審査表!$I$17:$I$316)</f>
        <v>0</v>
      </c>
      <c r="J314" s="106">
        <f>SUMIF(営業所別審査表!$B$17:$B$316,B314,営業所別審査表!$J$17:$J$316)</f>
        <v>0</v>
      </c>
      <c r="K314" s="106">
        <f>SUMIF(営業所別審査表!$B$17:$B$316,B314,営業所別審査表!$K$17:$K$316)</f>
        <v>0</v>
      </c>
      <c r="L314" s="106">
        <f>SUMIF(営業所別審査表!$B$17:$B$316,B314,営業所別審査表!$L$17:$L$316)</f>
        <v>0</v>
      </c>
      <c r="M314" s="112">
        <f t="shared" si="30"/>
        <v>0</v>
      </c>
      <c r="N314" s="106">
        <f>SUMIF(営業所別審査表!$B$17:$B$316,B314,営業所別審査表!$N$17:$N$316)</f>
        <v>0</v>
      </c>
      <c r="O314" s="106">
        <f>SUMIF(営業所別審査表!$B$17:$B$316,B314,営業所別審査表!$O$17:$O$316)</f>
        <v>0</v>
      </c>
      <c r="P314" s="106">
        <f>SUMIF(営業所別審査表!$B$17:$B$316,B314,営業所別審査表!$P$17:$P$316)</f>
        <v>0</v>
      </c>
      <c r="Q314" s="106">
        <f>SUMIF(営業所別審査表!$B$17:$B$316,B314,営業所別審査表!$Q$17:$Q$316)</f>
        <v>0</v>
      </c>
      <c r="R314" s="106">
        <f>SUMIF(営業所別審査表!$B$17:$B$316,B314,営業所別審査表!$R$17:$R$316)</f>
        <v>0</v>
      </c>
      <c r="S314" s="106">
        <f>SUMIF(営業所別審査表!$B$17:$B$316,B314,営業所別審査表!$S$17:$S$316)</f>
        <v>0</v>
      </c>
      <c r="T314" s="106">
        <f>SUMIF(営業所別審査表!$B$17:$B$316,B314,営業所別審査表!$T$17:$T$316)</f>
        <v>0</v>
      </c>
      <c r="U314" s="106">
        <f>SUMIF(営業所別審査表!$B$17:$B$316,B314,営業所別審査表!$U$17:$U$316)</f>
        <v>0</v>
      </c>
      <c r="V314" s="106">
        <f>SUMIF(営業所別審査表!$B$17:$B$316,B314,営業所別審査表!$V$17:$V$316)</f>
        <v>0</v>
      </c>
      <c r="W314" s="106">
        <f>SUMIF(営業所別審査表!$B$17:$B$316,B314,営業所別審査表!$W$17:$W$316)</f>
        <v>0</v>
      </c>
      <c r="X314" s="16">
        <f t="shared" si="26"/>
        <v>0</v>
      </c>
      <c r="Y314" s="71">
        <f t="shared" si="31"/>
        <v>0</v>
      </c>
      <c r="Z314" s="50">
        <f>SUMIF(営業所別審査表!$B$17:$B$316,B314,営業所別審査表!$Z$17:$Z$316)</f>
        <v>0</v>
      </c>
      <c r="AA314" s="50">
        <f>SUMIF(営業所別審査表!$B$17:$B$316,B314,営業所別審査表!$AA$17:$AA$316)</f>
        <v>0</v>
      </c>
      <c r="AB314" s="50">
        <f>SUMIF(営業所別審査表!$B$17:$B$316,B314,営業所別審査表!$AB$17:$AB$316)</f>
        <v>0</v>
      </c>
      <c r="AC314" s="115">
        <f t="shared" si="33"/>
        <v>0</v>
      </c>
      <c r="AD314" s="14"/>
      <c r="AE314" s="53" t="e">
        <f t="shared" si="32"/>
        <v>#DIV/0!</v>
      </c>
      <c r="AF314" s="15" t="e">
        <f t="shared" si="34"/>
        <v>#DIV/0!</v>
      </c>
      <c r="AG314" s="15" t="e">
        <f t="shared" si="27"/>
        <v>#DIV/0!</v>
      </c>
      <c r="AH314" s="15" t="e">
        <f t="shared" si="28"/>
        <v>#DIV/0!</v>
      </c>
      <c r="AJ314" s="13"/>
      <c r="AK314" s="60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2"/>
      <c r="BF314" s="62"/>
      <c r="BG314" s="63"/>
      <c r="BH314" s="63"/>
      <c r="BI314" s="63"/>
      <c r="BJ314" s="13"/>
    </row>
  </sheetData>
  <mergeCells count="13">
    <mergeCell ref="B10:B14"/>
    <mergeCell ref="C10:C13"/>
    <mergeCell ref="D10:D13"/>
    <mergeCell ref="E10:I11"/>
    <mergeCell ref="J10:X10"/>
    <mergeCell ref="AC10:AE10"/>
    <mergeCell ref="AF10:AH10"/>
    <mergeCell ref="K11:M11"/>
    <mergeCell ref="W11:W12"/>
    <mergeCell ref="AF11:AH11"/>
    <mergeCell ref="AG12:AG13"/>
    <mergeCell ref="M12:M13"/>
    <mergeCell ref="Z10:AB10"/>
  </mergeCells>
  <phoneticPr fontId="9"/>
  <conditionalFormatting sqref="D14:AB314">
    <cfRule type="cellIs" dxfId="0" priority="1" stopIfTrue="1" operator="between">
      <formula>0</formula>
      <formula>0</formula>
    </cfRule>
  </conditionalFormatting>
  <pageMargins left="0.37" right="0.28000000000000003" top="0.52" bottom="0.42" header="0.51200000000000001" footer="0.21"/>
  <pageSetup paperSize="9" scale="59" orientation="landscape" verticalDpi="0" r:id="rId1"/>
  <headerFooter alignWithMargins="0"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自社内コンテスト概要</vt:lpstr>
      <vt:lpstr>営業所別審査表</vt:lpstr>
      <vt:lpstr>支店・地域別審査表</vt:lpstr>
      <vt:lpstr>営業所別審査表!Print_Area</vt:lpstr>
      <vt:lpstr>支店・地域別審査表!Print_Area</vt:lpstr>
      <vt:lpstr>営業所別審査表!Print_Titles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kds-sdas</dc:creator>
  <cp:lastModifiedBy>大阪香里自動車教習所</cp:lastModifiedBy>
  <cp:lastPrinted>2009-06-23T06:28:03Z</cp:lastPrinted>
  <dcterms:created xsi:type="dcterms:W3CDTF">1997-09-10T12:44:19Z</dcterms:created>
  <dcterms:modified xsi:type="dcterms:W3CDTF">2015-07-25T05:12:06Z</dcterms:modified>
</cp:coreProperties>
</file>